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D:\THỐNG KÊ\Năm 2022\thầu vật tư 2022\Theo dõi thầu 2022\"/>
    </mc:Choice>
  </mc:AlternateContent>
  <xr:revisionPtr revIDLastSave="0" documentId="13_ncr:1_{60586E0F-81C5-4771-A101-EF000E92BC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L" sheetId="3" r:id="rId1"/>
    <sheet name="TN" sheetId="4" r:id="rId2"/>
    <sheet name="PHM" sheetId="5" r:id="rId3"/>
  </sheets>
  <definedNames>
    <definedName name="_xlnm._FilterDatabase" localSheetId="2" hidden="1">PHM!$A$5:$J$23</definedName>
    <definedName name="_xlnm._FilterDatabase" localSheetId="1" hidden="1">TN!$A$5:$K$26</definedName>
    <definedName name="_xlnm._FilterDatabase" localSheetId="0" hidden="1">VL!$A$5:$J$6</definedName>
    <definedName name="_xlnm.Print_Titles" localSheetId="2">PHM!$5:$5</definedName>
    <definedName name="_xlnm.Print_Titles" localSheetId="1">TN!$5:$5</definedName>
    <definedName name="_xlnm.Print_Titles" localSheetId="0">VL!$5:$5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5" l="1"/>
  <c r="K25" i="4" l="1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26" i="4" l="1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109" i="3" l="1"/>
</calcChain>
</file>

<file path=xl/sharedStrings.xml><?xml version="1.0" encoding="utf-8"?>
<sst xmlns="http://schemas.openxmlformats.org/spreadsheetml/2006/main" count="758" uniqueCount="325">
  <si>
    <t>STT</t>
  </si>
  <si>
    <t xml:space="preserve">Số lượng </t>
  </si>
  <si>
    <t>Tên hàng hóa</t>
  </si>
  <si>
    <t>Quy cách, đóng gói</t>
  </si>
  <si>
    <t>Bơm ăn 50ml</t>
  </si>
  <si>
    <t>Bơm tiêm 10ml</t>
  </si>
  <si>
    <t>Bơm tiêm 1ml</t>
  </si>
  <si>
    <t>Bơm tiêm 20ml</t>
  </si>
  <si>
    <t>Bơm tiêm 3ml</t>
  </si>
  <si>
    <t>Bơm tiêm 50ml</t>
  </si>
  <si>
    <t>Bơm tiêm 5ml</t>
  </si>
  <si>
    <t>Dây truyền huyết thanh</t>
  </si>
  <si>
    <t>Dây truyền máu</t>
  </si>
  <si>
    <t>Kim bướm các số</t>
  </si>
  <si>
    <t xml:space="preserve">Kim châm cứu các số </t>
  </si>
  <si>
    <t>Kim chọc dò</t>
  </si>
  <si>
    <t>Kim luồn các số</t>
  </si>
  <si>
    <t xml:space="preserve">Khóa 3 chạc không dây </t>
  </si>
  <si>
    <t>Kim lấy máu, lấy thuốc tiệt trùng các số</t>
  </si>
  <si>
    <t xml:space="preserve">Kim chích máu </t>
  </si>
  <si>
    <t xml:space="preserve">Kẹp rốn </t>
  </si>
  <si>
    <t xml:space="preserve">Chỉ liền kim Cromix các số </t>
  </si>
  <si>
    <t xml:space="preserve">Chỉ liền kim Nylon các số </t>
  </si>
  <si>
    <t>Chỉ nylon 6/0</t>
  </si>
  <si>
    <t>Chỉ nylon 7/0</t>
  </si>
  <si>
    <t>Chỉ Nylon 10/0 (Chỉ mắt)</t>
  </si>
  <si>
    <t>Phim răng</t>
  </si>
  <si>
    <t>Phim laser 8x10 inch (20 x 25cm)</t>
  </si>
  <si>
    <t>Phim laser 10 x 12 inch (25 x30cm)</t>
  </si>
  <si>
    <t xml:space="preserve">Giấy in ảnh siêu âm </t>
  </si>
  <si>
    <t xml:space="preserve">Giấy điện tim 6 cần </t>
  </si>
  <si>
    <t xml:space="preserve">Giấy điện tim 112x90x300p </t>
  </si>
  <si>
    <t xml:space="preserve">Găng tay sản khoa các cỡ </t>
  </si>
  <si>
    <t>Găng tay khám ngắn</t>
  </si>
  <si>
    <t>Găng tay mổ tiệt trùng</t>
  </si>
  <si>
    <t xml:space="preserve">Bao cao su </t>
  </si>
  <si>
    <t xml:space="preserve">Băng keo thử nhiệt độ hấp ướt </t>
  </si>
  <si>
    <t xml:space="preserve">Băng keo thử nhiệt sấy khô </t>
  </si>
  <si>
    <t>Băng chun trẻ em (băng rốn)</t>
  </si>
  <si>
    <t xml:space="preserve">Băng xô y tế 5cmx2,5m </t>
  </si>
  <si>
    <t xml:space="preserve">Băng xô y tế 10cmx5m </t>
  </si>
  <si>
    <t>Băng dính lụa 5m x 2,5cm</t>
  </si>
  <si>
    <t xml:space="preserve">Bông hút (thấm nước) </t>
  </si>
  <si>
    <t xml:space="preserve">Bột bó liền 10cmx 4,6m </t>
  </si>
  <si>
    <t>Bột bó liền 15cmx4,6cm</t>
  </si>
  <si>
    <t>Bột bó thủy tinh 7,5cm x 3,6m</t>
  </si>
  <si>
    <t>Bột bó thủy tinh 12,5cm x 3,6m</t>
  </si>
  <si>
    <t xml:space="preserve">Gạc cầu 1 lớp vô trùng </t>
  </si>
  <si>
    <t xml:space="preserve">Gạc hút y tế </t>
  </si>
  <si>
    <t>Gạc phẫu thuật 10 x 10 x8 lớp</t>
  </si>
  <si>
    <t>Gạc mổ vô trùng 30x40cmx6lớp</t>
  </si>
  <si>
    <t>Băng vô trùng cố định catheter 53 x 80mm</t>
  </si>
  <si>
    <t>Băng keo có gạc vô trùng 100mm x 70mm</t>
  </si>
  <si>
    <t xml:space="preserve">Tất lót </t>
  </si>
  <si>
    <t xml:space="preserve">Miếng cầm máu tự tiêu </t>
  </si>
  <si>
    <t xml:space="preserve">Bộ rửa dạ dày </t>
  </si>
  <si>
    <t xml:space="preserve">Bầu xông họng bằng nhựa </t>
  </si>
  <si>
    <t xml:space="preserve">Canuyn Mayo </t>
  </si>
  <si>
    <t>Canuyn mở khí quản</t>
  </si>
  <si>
    <t>Catheter tĩnh mạch trung tâm 2 nòng</t>
  </si>
  <si>
    <t>Cathete tĩnh mạch trung tâm</t>
  </si>
  <si>
    <t>Catheter gây tê ngoài màng cứng</t>
  </si>
  <si>
    <t>Dây nối bơm tiêm điện</t>
  </si>
  <si>
    <t xml:space="preserve">Đầu côn vàng loại A </t>
  </si>
  <si>
    <t xml:space="preserve">Đầu côn xanh (to) </t>
  </si>
  <si>
    <t xml:space="preserve">Dây thở oxy gọng kính người lớn, trẻ em </t>
  </si>
  <si>
    <t xml:space="preserve">Dây garo </t>
  </si>
  <si>
    <t>Lưỡi dao mổ các số</t>
  </si>
  <si>
    <t xml:space="preserve">Đè lưỡi gỗ </t>
  </si>
  <si>
    <t>Cóng đựng bệnh phẩm có nắp</t>
  </si>
  <si>
    <t xml:space="preserve">Cóng nhựa đựng bệnh phẩm không nắp </t>
  </si>
  <si>
    <t xml:space="preserve">Cực điện dán </t>
  </si>
  <si>
    <t>Mask thở Oxy người lớn, trẻ em</t>
  </si>
  <si>
    <t>Mũ giấy phẫu thuật (nữ)</t>
  </si>
  <si>
    <t>Bộ Đo, theo dõi huyết áp xâm lấn</t>
  </si>
  <si>
    <t xml:space="preserve">Nhiệt kế thủy ngân </t>
  </si>
  <si>
    <t>Ống nội khí quản các số</t>
  </si>
  <si>
    <t xml:space="preserve">Khẩu trang y tế 4 lớp </t>
  </si>
  <si>
    <t xml:space="preserve">Sonde JJ số 7, 6 </t>
  </si>
  <si>
    <t>Sonde Foley 2 chạc các số</t>
  </si>
  <si>
    <t>Sonde Foley 3 chạc các số</t>
  </si>
  <si>
    <t xml:space="preserve">Git vằn </t>
  </si>
  <si>
    <t xml:space="preserve">Git xanh </t>
  </si>
  <si>
    <t xml:space="preserve">Dây hút nhớt các số </t>
  </si>
  <si>
    <t xml:space="preserve">Sonde tiểu nelaton </t>
  </si>
  <si>
    <t xml:space="preserve">Sonde dẫn lưu khí màng phổi </t>
  </si>
  <si>
    <t xml:space="preserve">Sonde dạ dày </t>
  </si>
  <si>
    <t xml:space="preserve">Sonde hậu môn </t>
  </si>
  <si>
    <t xml:space="preserve">Sonde dẫn lưu ổ bụng </t>
  </si>
  <si>
    <t xml:space="preserve">Túi nước tiểu </t>
  </si>
  <si>
    <t xml:space="preserve">Tấm trải Nilon </t>
  </si>
  <si>
    <t xml:space="preserve">Valon oxy </t>
  </si>
  <si>
    <t xml:space="preserve">Mask khí dung trẻ em </t>
  </si>
  <si>
    <t>Pipet nhựa</t>
  </si>
  <si>
    <t xml:space="preserve">Túi chườm </t>
  </si>
  <si>
    <t xml:space="preserve">Vòng đeo tay mẹ và bé </t>
  </si>
  <si>
    <t xml:space="preserve">Ống hút thai loại A </t>
  </si>
  <si>
    <t>Giấy in monitor sản khoa</t>
  </si>
  <si>
    <t xml:space="preserve">Lam kính </t>
  </si>
  <si>
    <t xml:space="preserve">Lamen 22 x22 mm </t>
  </si>
  <si>
    <t xml:space="preserve">Đĩa Petri phi 10 </t>
  </si>
  <si>
    <t xml:space="preserve">Vòng tránh thai </t>
  </si>
  <si>
    <t xml:space="preserve">Phin lọc ẩm </t>
  </si>
  <si>
    <t xml:space="preserve">Rọ lấy sỏi </t>
  </si>
  <si>
    <t xml:space="preserve">Tăm bông vô khuẩn cán cứng </t>
  </si>
  <si>
    <t>Dụng cụ (máy) cắt nối tự động sử dụng trong kỹ thuật Longo hoặc tương đương</t>
  </si>
  <si>
    <t xml:space="preserve">Tấm lưới Prolen 6*11cm </t>
  </si>
  <si>
    <t xml:space="preserve">Lưới Prolen 10*15cm </t>
  </si>
  <si>
    <t xml:space="preserve">Bộ nẹp ngoài đầu trên xương chày 8 lỗ (gồm 1 nẹp , 6 vít xương cứng 4.5mm và 2 vít xốp 6.5mm) </t>
  </si>
  <si>
    <t xml:space="preserve">Bộ nẹp bản hẹp 8 lỗ ( gồm 1 nẹp và 6 vít xương cứng 4.5mm) </t>
  </si>
  <si>
    <t xml:space="preserve">Bộ nẹp mắt xích 8 lỗ ( gồm 1 nẹp và 8 vít xương cứng 3.5mm) </t>
  </si>
  <si>
    <t xml:space="preserve">Bộ nẹp lòng máng 1/3 8 lỗ ( gồm 1 nẹp và 8 vít cứng 3.5mm) </t>
  </si>
  <si>
    <t xml:space="preserve">Bộ nẹp mắt xích 6 lỗ ( gồm 1 nẹp và 6 vít xương cứng 3.5mm) </t>
  </si>
  <si>
    <t xml:space="preserve">Bộ nẹp bản vừa cho xương cánh tay 8 lỗ (gồm 1 nẹp và 8 vít 3.5mm) </t>
  </si>
  <si>
    <t xml:space="preserve">Bộ nẹp bản nhỏ cho xương cẳng tay 8 lỗ ( gồm 1 nẹp và 8 vít cứng 3.5mm) </t>
  </si>
  <si>
    <t xml:space="preserve">Bộ nẹp bản nhỏ cho xương cẳng tay 6 lỗ ( gồm 1 nẹp và 6 vít cứng 3.5mm) </t>
  </si>
  <si>
    <t xml:space="preserve">Đinh Kirsner (Các số) </t>
  </si>
  <si>
    <t xml:space="preserve">Chỉ thép không liền kim </t>
  </si>
  <si>
    <t xml:space="preserve">Bộ nẹp khóa đầu trên xương đùi (gồm 1 nẹp và 10 vít khóa 5.0mm) </t>
  </si>
  <si>
    <t xml:space="preserve">Bộ nẹp khóa đầu trên xương cánh tay ( gồm 1 nẹp và 8 vít khóa 3.5mm) </t>
  </si>
  <si>
    <t xml:space="preserve">Bộ nẹp khóa đầu dưới xương chày ( gồm 1 nẹp và 8 vít khóa 5.0mm) </t>
  </si>
  <si>
    <t xml:space="preserve">Bộ nẹp khóa đầu trên xương chày (gồm 1 nẹp và 8 vít khóa 5.0mm) </t>
  </si>
  <si>
    <t>Cái</t>
  </si>
  <si>
    <t>Bộ</t>
  </si>
  <si>
    <t>sợi</t>
  </si>
  <si>
    <t>Sợi</t>
  </si>
  <si>
    <t>Hộp</t>
  </si>
  <si>
    <t>Cuộn</t>
  </si>
  <si>
    <t>Tập</t>
  </si>
  <si>
    <t>Đôi</t>
  </si>
  <si>
    <t>Miếng</t>
  </si>
  <si>
    <t>Kg</t>
  </si>
  <si>
    <t>Mét</t>
  </si>
  <si>
    <t>Chiếc</t>
  </si>
  <si>
    <t>Dây</t>
  </si>
  <si>
    <t>Túi</t>
  </si>
  <si>
    <t>Cặp</t>
  </si>
  <si>
    <t>Hộp 25 cái</t>
  </si>
  <si>
    <t>Hộp 100 cái</t>
  </si>
  <si>
    <t>Hộp 50 cái</t>
  </si>
  <si>
    <t>Gói 1 bộ</t>
  </si>
  <si>
    <t>Hộp 200 cái</t>
  </si>
  <si>
    <t>Gói 1 cái</t>
  </si>
  <si>
    <t>Gói 01 sợi</t>
  </si>
  <si>
    <t>Hộp 50 tờ</t>
  </si>
  <si>
    <t>Hộp 150 tờ</t>
  </si>
  <si>
    <t>50 cuộn/
thùng</t>
  </si>
  <si>
    <t>60 tập/
thùng</t>
  </si>
  <si>
    <t>Gói 1 tập</t>
  </si>
  <si>
    <t>Túi 1 đôi</t>
  </si>
  <si>
    <t>Hộp 50 đôi</t>
  </si>
  <si>
    <t>Túi 1 cuộn</t>
  </si>
  <si>
    <t>Gói 20 cuộn</t>
  </si>
  <si>
    <t>Hộp 12 cuộn</t>
  </si>
  <si>
    <t>Túi 1 kg</t>
  </si>
  <si>
    <t>Túi 6 cuộn</t>
  </si>
  <si>
    <t>10
cuộn/hộp</t>
  </si>
  <si>
    <t>Gói 10 cái</t>
  </si>
  <si>
    <t>Bao 1000 mét</t>
  </si>
  <si>
    <t>Gói 10 miếng</t>
  </si>
  <si>
    <t>Gói 5 miếng</t>
  </si>
  <si>
    <t>Hộp 50 miếng</t>
  </si>
  <si>
    <t>cuộn/ túi</t>
  </si>
  <si>
    <t>gói 01 miếng</t>
  </si>
  <si>
    <t>Bộ 1 cái</t>
  </si>
  <si>
    <t>01 cái/ túi</t>
  </si>
  <si>
    <t>Túi 1 cái</t>
  </si>
  <si>
    <t>Hộp 10 bộ</t>
  </si>
  <si>
    <t>Hộp 10 cái</t>
  </si>
  <si>
    <t>1000
cái/túi</t>
  </si>
  <si>
    <t>Túi 500 cái</t>
  </si>
  <si>
    <t>Túi 30 cái</t>
  </si>
  <si>
    <t>Túi 1cái</t>
  </si>
  <si>
    <t>Túi 01 bộ</t>
  </si>
  <si>
    <t>12cái/hộp</t>
  </si>
  <si>
    <t>Cái/ túi</t>
  </si>
  <si>
    <t>Túi 20 cái</t>
  </si>
  <si>
    <t>Túi 1 dây</t>
  </si>
  <si>
    <t>Gói 01 cái</t>
  </si>
  <si>
    <t>Hộp 1 cái</t>
  </si>
  <si>
    <t>Hộp 500
cái</t>
  </si>
  <si>
    <t>túi 01 cặp
(02cái)</t>
  </si>
  <si>
    <t>Gói 2 cuộn</t>
  </si>
  <si>
    <t>Hộp 72 cái</t>
  </si>
  <si>
    <t>Túi 10 cái</t>
  </si>
  <si>
    <t>Cái/ hộp</t>
  </si>
  <si>
    <t>Công ty cổ phần Nhựa y tế Việt Nam</t>
  </si>
  <si>
    <t>Việt Nam</t>
  </si>
  <si>
    <t>DOO WON MEDITEC CO., LTD.</t>
  </si>
  <si>
    <t>Hàn Quốc</t>
  </si>
  <si>
    <t>Weifang Kawa Medical Products Co., Ltd</t>
  </si>
  <si>
    <t>trung quốc</t>
  </si>
  <si>
    <t>Suzhou Huanqiu Acupuncture Medical Appiance Co., Ltd, China</t>
  </si>
  <si>
    <t>Trung Quốc</t>
  </si>
  <si>
    <t>B. Braun Medical Inc.</t>
  </si>
  <si>
    <t>Nhật Bản</t>
  </si>
  <si>
    <t>Terumo (Phillipines) Corporation</t>
  </si>
  <si>
    <t>Philippines</t>
  </si>
  <si>
    <t>WELLMED INTERNATIONAL INDUSTRIES PVT. LTD.,</t>
  </si>
  <si>
    <t>Cộng hòa Ấn Độ</t>
  </si>
  <si>
    <t>SteriLance Medical (Suzhou) Inc.</t>
  </si>
  <si>
    <t>Dentalfilm FZCO.</t>
  </si>
  <si>
    <t>Các Tiểu Vương quốc Ả Rập Thống nhất</t>
  </si>
  <si>
    <t>FUJIFILM SHIZUOKA Co.,Ltd.</t>
  </si>
  <si>
    <t>Tele- paper (M) Sdn. Bhd.</t>
  </si>
  <si>
    <t>Malaysia</t>
  </si>
  <si>
    <t>Tianjin Grand Paper Industry Co., Ltd.</t>
  </si>
  <si>
    <t>Công ty TNHH Sản xuất Thương Mại Nam Tín</t>
  </si>
  <si>
    <t>Top Glove Sdn.Bhd</t>
  </si>
  <si>
    <t>Công Ty Cổ Phần Merufa</t>
  </si>
  <si>
    <t>Informer Med</t>
  </si>
  <si>
    <t>Ba Lan</t>
  </si>
  <si>
    <t>Ý</t>
  </si>
  <si>
    <t>Công Ty CP Châu Ngọc Thạch</t>
  </si>
  <si>
    <t>Công ty TNHH Đầu tư và Thương mại An Lành</t>
  </si>
  <si>
    <t>URGO Healthcare Products Co., Ltd.</t>
  </si>
  <si>
    <t>Thái Lan</t>
  </si>
  <si>
    <t>Công ty TNHH Hameco Hưng Yên</t>
  </si>
  <si>
    <t>S &amp; F Incorporation</t>
  </si>
  <si>
    <t>Urgo Healthcare Products Co., Ltd.</t>
  </si>
  <si>
    <t>Jiangsu Senolo Medical Technology Co., Ltd</t>
  </si>
  <si>
    <t>Ethicon SARL</t>
  </si>
  <si>
    <t>Thụy Sĩ</t>
  </si>
  <si>
    <t>Ningbo Greetmed Medical Instruments Co., Ltd.</t>
  </si>
  <si>
    <t>B. Braun Melsungen AG</t>
  </si>
  <si>
    <t>Đức</t>
  </si>
  <si>
    <t>B.Braun Medical Inc.</t>
  </si>
  <si>
    <t>Welford Manufacturing (M) Sdn. Bhd.</t>
  </si>
  <si>
    <t>Jiangsu Huida Medical Instruments Co., Ltd</t>
  </si>
  <si>
    <t>Kehr Surgical Private Limited</t>
  </si>
  <si>
    <t>CÔNG TY TNHH SẢN XUẤT VÀ THƯƠNG MẠI THIẾT BỊ Y TẾ HOÀNG SƠN</t>
  </si>
  <si>
    <t>CÔNG TY CỔ PHẦN ĐẦU TƯ THƯƠNG MẠI VÀ SẢN XUẤT THIẾT BỊ Y TẾ 3A</t>
  </si>
  <si>
    <t>Leonhard Lang GmbH</t>
  </si>
  <si>
    <t>Áo</t>
  </si>
  <si>
    <t>Hangzhou Jinlin Medical Appliances Co., Ltd</t>
  </si>
  <si>
    <t>Dong-E E-Jiao E-Hua Medical Equipment Co., Ltd</t>
  </si>
  <si>
    <t>Seplou</t>
  </si>
  <si>
    <t>Hoa Kỳ</t>
  </si>
  <si>
    <t>URO Technology Sdn. Bhd.</t>
  </si>
  <si>
    <t>Jiangsu Kaishou Medical Apparatus Co., Ltd</t>
  </si>
  <si>
    <t>Suru International Pvt. Ltd.</t>
  </si>
  <si>
    <t>Công ty CP nhựa y tế Việt Nam</t>
  </si>
  <si>
    <t>CÔNG TY CP MERUFA</t>
  </si>
  <si>
    <t>WomanCare Global; Pacific Hospital Supply Co., Ltd</t>
  </si>
  <si>
    <t>Đài Loan (Trung Quốc)</t>
  </si>
  <si>
    <t>Paul Marienfeld GmbH &amp; Co. KG</t>
  </si>
  <si>
    <t>Pregna International Limited</t>
  </si>
  <si>
    <t>Meditera Tibbi Malzeme San. Ve Tic. A.S</t>
  </si>
  <si>
    <t>Thổ Nhĩ Kỳ</t>
  </si>
  <si>
    <t>Henso Medical (Hangzhou) Co., Ltd.</t>
  </si>
  <si>
    <t>Grena Ltd.</t>
  </si>
  <si>
    <t>Vương quốc Liên hiệp Anh và Bắc Ireland</t>
  </si>
  <si>
    <t>DUZEY MEDIKAL CIHAZLAR SANAYI TICARET LIMITED SIRKETI</t>
  </si>
  <si>
    <t>Nanchang Biotek Medical Technology Co., Ltd</t>
  </si>
  <si>
    <t>Công ty TNHH dụng cụ y khoa - trang phục lót Quang Mậu</t>
  </si>
  <si>
    <t>Merit Medical Singapore Pte, Ltd</t>
  </si>
  <si>
    <t>Singapore</t>
  </si>
  <si>
    <t xml:space="preserve">Bộ nẹp đầu trên/ đầu dưới xương đùi 9 lỗ ( gồm 1 nẹp đầu trên/ đầu dưới xương đùi, 8 vít xương cứng đường kính 4.5mm, 3 vít xương xốp 6.5mm) </t>
  </si>
  <si>
    <t>Bộ nẹp xương bàn tay chữ L 2-7 lỗ ( bộ gồm 1 nẹp và 4 vít)</t>
  </si>
  <si>
    <t>Bơm truyền dịch tự động có PCA (dùng một lần) (Bóng giảm đau)</t>
  </si>
  <si>
    <t xml:space="preserve">Bộ nẹp đầu trên/ đầu dưới xương đùi 11 lỗ ( gồm 1 nẹp đầu trên/ đầu dưới xương đùi, 10 vít xương cứng đường kính 4.5mm, 3 vít xương xốp 6.5mm) </t>
  </si>
  <si>
    <t>Túi camera vô trùng</t>
  </si>
  <si>
    <t>Gói 1 miếng/Hộp 3 miếng</t>
  </si>
  <si>
    <t>Medico (Huaian) Co.,Ltd - Suremed</t>
  </si>
  <si>
    <t>CPT</t>
  </si>
  <si>
    <t xml:space="preserve"> Suzhou Sunan Zimmered Medical Instrument Co., Ltd.</t>
  </si>
  <si>
    <t>Orthon Innovations</t>
  </si>
  <si>
    <t>Pakistan</t>
  </si>
  <si>
    <t>Chỉ đơn sợi tổng hợp không tiêu polypropylene hoặc tương đương 5/0</t>
  </si>
  <si>
    <t>Chỉ đơn sợi tổng hợp không tiêu polypropylene hoặc tương đương số 0</t>
  </si>
  <si>
    <t>Chỉ đơn sợi tổng hợp không tiêu polypropylene hoặc tương đương số 2/0</t>
  </si>
  <si>
    <t>Chỉ đơn sợi tổng hợp không tiêu polypropylene hoặc tương đương số 3/0</t>
  </si>
  <si>
    <t>Chỉ tan tổng hợp đa sợi Polyglactin 910 hoặc tương đương có kháng khuẩn số 1</t>
  </si>
  <si>
    <t>Chỉ tan tổng hợp đa sợi Polyglactin 910 hoặc tương đương có kháng khuẩn 2/0</t>
  </si>
  <si>
    <t>Chỉ tan tổng hợp đa sợi Polyglactin 910 hoặc tương đương có kháng khuẩn số 3/0</t>
  </si>
  <si>
    <t>Chỉ tan tổng hợp đa sợi Polyglactin 910 hoặc tương đương có kháng khuẩn số 4/0</t>
  </si>
  <si>
    <t>Chỉ tan tổng hợp đa sợi polyglactin hoặc tương đương số 5/0</t>
  </si>
  <si>
    <t>Chỉ phẫu thuật tổng hợp polyglactin 910 hoặc tương đương tiêu nhanh 2/0</t>
  </si>
  <si>
    <t>Chỉ phẫu thuật tổng hợp polyglactin 910 hoặc tương đương tiêu nhanh số 3/0</t>
  </si>
  <si>
    <t>Chỉ tan tổng hợp đa sợi polyglactin số 6/0 hoặc tương đương</t>
  </si>
  <si>
    <t>Chỉ phẫu thuật tổng hợp polyglactin 910 hoặc tương đương tiêu nhanh số 4/0</t>
  </si>
  <si>
    <t>Chỉ phẫu thuật tổng hợp polyglactin 910 hoặc tương đương tiêu nhanh số 5/0</t>
  </si>
  <si>
    <t>STT hàng hóa</t>
  </si>
  <si>
    <t>Đơn vị tính</t>
  </si>
  <si>
    <t>Hãng sản xuất</t>
  </si>
  <si>
    <t>Nước sản xuất</t>
  </si>
  <si>
    <t>Đơn giá (VNĐ)</t>
  </si>
  <si>
    <t>Thành tiền (VNĐ)</t>
  </si>
  <si>
    <t>PHỤ LỤC 01</t>
  </si>
  <si>
    <t>DANH MỤC HÀNG HÓA</t>
  </si>
  <si>
    <t>(Kèm theo Hợp đồng số: 01/VTYT2022/HĐ-BVĐP-LD ký ngày      tháng      năm 2022)</t>
  </si>
  <si>
    <t>CÔNG TY CỔ PHẦN SẢN XUẤT VÀ XUẤT NHẬP KHẨU VIETLAND</t>
  </si>
  <si>
    <t>(Bằng chữ: Bốn tỷ, tám trăm bảy mươi hai triệu, ba trăm bốn mươi sáu nghìn đồng chẵn./.)</t>
  </si>
  <si>
    <t>Cộng hòa ấn độ</t>
  </si>
  <si>
    <t>PHỤ LỤC 02</t>
  </si>
  <si>
    <t>CÔNG TY CỔ PHẦN DƯỢC PHẨM THỐNG NHẤT</t>
  </si>
  <si>
    <t>TỔNG CỘNG 19 KHOẢN:</t>
  </si>
  <si>
    <t>(Bằng chữ: Bảy trăm triệu, hai trăm tám mươi chín nghìn đồng chẵn./.)</t>
  </si>
  <si>
    <t>CÔNG TY CỔ PHẦN PHM QUỐC TẾ</t>
  </si>
  <si>
    <t>PHỤ LỤC 03</t>
  </si>
  <si>
    <t>(Bằng chữ: Một trăm ba mưới mốt triệu, bảy trăm bốn mươi nghìn đồng chẵn./.)</t>
  </si>
  <si>
    <t>TỔNG CỘNG 17 KHOẢN:</t>
  </si>
  <si>
    <t>TỔNG CỘNG 102 KHOẢN:</t>
  </si>
  <si>
    <t xml:space="preserve">Chỉ Chromic Catgut </t>
  </si>
  <si>
    <t xml:space="preserve">Chỉ Nylon </t>
  </si>
  <si>
    <t>Chỉ Carelon 6/0</t>
  </si>
  <si>
    <t>Chỉ Carelon 7/0</t>
  </si>
  <si>
    <t xml:space="preserve">Chỉ Carelon 10/0 </t>
  </si>
  <si>
    <t>Chỉ Trustilene số 5/0</t>
  </si>
  <si>
    <t>Chỉ Trustilene số 0</t>
  </si>
  <si>
    <t>Chỉ Trustilene số 2/0</t>
  </si>
  <si>
    <t>Chỉ Trustilene số 3/0</t>
  </si>
  <si>
    <t>Chỉ Caresorb Plus số 1</t>
  </si>
  <si>
    <t>Chỉ Caresorb Plus số 2/0</t>
  </si>
  <si>
    <t>Chỉ Caresorb Plus số 3/0</t>
  </si>
  <si>
    <t>Chỉ Caresorb Plus ố 4/0</t>
  </si>
  <si>
    <t>Chỉ Caresorb số 5/0</t>
  </si>
  <si>
    <t>Chỉ Caresorb Rapid số 2/0</t>
  </si>
  <si>
    <t>Chỉ Caresorb Rapid số 3/0</t>
  </si>
  <si>
    <t>Chỉ Caresorb số 6/0</t>
  </si>
  <si>
    <t>Chỉ Caresorb Rapid số 4/0</t>
  </si>
  <si>
    <t>Chỉ Caresorb Rapid số 6/0</t>
  </si>
  <si>
    <t>Thống NHất</t>
  </si>
  <si>
    <t xml:space="preserve">Bột bó liền 7,5cmx3,6m </t>
  </si>
  <si>
    <t>(Kèm theo Hợp đồng số: 01/VTYT2022/HĐ-BVĐP-LD ký ngày  28   tháng   9   năm 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</si>
</sst>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name val="Times New Roman"/>
      <family val="2"/>
    </font>
    <font>
      <i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2"/>
      <color rgb="FFFF0000"/>
      <name val="Times New Roman"/>
      <family val="2"/>
    </font>
    <font>
      <sz val="13"/>
      <color theme="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ill="0" applyProtection="0"/>
    <xf numFmtId="9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/>
    <xf numFmtId="164" fontId="0" fillId="0" borderId="0" xfId="1" applyNumberFormat="1" applyFont="1"/>
    <xf numFmtId="10" fontId="0" fillId="0" borderId="0" xfId="4" applyNumberFormat="1" applyFont="1"/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164" fontId="11" fillId="2" borderId="1" xfId="1" applyNumberFormat="1" applyFont="1" applyFill="1" applyBorder="1" applyAlignment="1">
      <alignment horizontal="center" vertical="center" wrapText="1"/>
    </xf>
    <xf numFmtId="164" fontId="11" fillId="2" borderId="3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5" fillId="0" borderId="0" xfId="0" applyFont="1"/>
    <xf numFmtId="0" fontId="8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  <xf numFmtId="164" fontId="16" fillId="2" borderId="1" xfId="1" applyNumberFormat="1" applyFont="1" applyFill="1" applyBorder="1" applyAlignment="1">
      <alignment horizontal="center" vertical="center" wrapText="1"/>
    </xf>
    <xf numFmtId="164" fontId="16" fillId="2" borderId="3" xfId="0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7" fillId="0" borderId="1" xfId="2" applyNumberFormat="1" applyFont="1" applyFill="1" applyBorder="1" applyAlignment="1">
      <alignment horizontal="center" vertical="center" wrapText="1"/>
    </xf>
    <xf numFmtId="3" fontId="17" fillId="2" borderId="1" xfId="0" applyNumberFormat="1" applyFont="1" applyFill="1" applyBorder="1" applyAlignment="1">
      <alignment horizontal="center" vertical="center" wrapText="1"/>
    </xf>
    <xf numFmtId="164" fontId="17" fillId="0" borderId="3" xfId="0" applyNumberFormat="1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7" fillId="3" borderId="1" xfId="2" applyNumberFormat="1" applyFont="1" applyFill="1" applyBorder="1" applyAlignment="1">
      <alignment horizontal="center" vertical="center" wrapText="1"/>
    </xf>
    <xf numFmtId="3" fontId="17" fillId="3" borderId="1" xfId="0" applyNumberFormat="1" applyFont="1" applyFill="1" applyBorder="1" applyAlignment="1">
      <alignment horizontal="center" vertical="center" wrapText="1"/>
    </xf>
    <xf numFmtId="164" fontId="17" fillId="3" borderId="1" xfId="1" applyNumberFormat="1" applyFont="1" applyFill="1" applyBorder="1" applyAlignment="1">
      <alignment horizontal="center" vertical="center" wrapText="1"/>
    </xf>
    <xf numFmtId="164" fontId="17" fillId="3" borderId="3" xfId="0" applyNumberFormat="1" applyFont="1" applyFill="1" applyBorder="1" applyAlignment="1">
      <alignment horizontal="center" vertical="center" wrapText="1"/>
    </xf>
    <xf numFmtId="0" fontId="15" fillId="3" borderId="0" xfId="0" applyFont="1" applyFill="1"/>
    <xf numFmtId="0" fontId="17" fillId="2" borderId="1" xfId="0" applyFont="1" applyFill="1" applyBorder="1" applyAlignment="1">
      <alignment horizontal="center" vertical="center" wrapText="1"/>
    </xf>
    <xf numFmtId="164" fontId="17" fillId="0" borderId="1" xfId="2" applyNumberFormat="1" applyFont="1" applyFill="1" applyBorder="1" applyAlignment="1">
      <alignment horizontal="center" vertical="center" wrapText="1"/>
    </xf>
    <xf numFmtId="164" fontId="17" fillId="3" borderId="1" xfId="2" applyNumberFormat="1" applyFont="1" applyFill="1" applyBorder="1" applyAlignment="1">
      <alignment horizontal="center" vertical="center" wrapText="1"/>
    </xf>
    <xf numFmtId="164" fontId="8" fillId="0" borderId="3" xfId="1" applyNumberFormat="1" applyFont="1" applyBorder="1" applyAlignment="1">
      <alignment horizontal="right" vertical="center" wrapText="1"/>
    </xf>
    <xf numFmtId="164" fontId="15" fillId="0" borderId="0" xfId="1" applyNumberFormat="1" applyFont="1"/>
    <xf numFmtId="0" fontId="15" fillId="2" borderId="0" xfId="0" applyFont="1" applyFill="1"/>
    <xf numFmtId="10" fontId="15" fillId="0" borderId="0" xfId="4" applyNumberFormat="1" applyFont="1"/>
    <xf numFmtId="0" fontId="15" fillId="0" borderId="0" xfId="0" applyFont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3" fontId="11" fillId="2" borderId="1" xfId="0" applyNumberFormat="1" applyFont="1" applyFill="1" applyBorder="1" applyAlignment="1">
      <alignment horizontal="center" vertical="center" wrapText="1"/>
    </xf>
    <xf numFmtId="164" fontId="0" fillId="2" borderId="0" xfId="1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164" fontId="14" fillId="2" borderId="3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/>
    </xf>
    <xf numFmtId="164" fontId="6" fillId="2" borderId="3" xfId="1" applyNumberFormat="1" applyFont="1" applyFill="1" applyBorder="1" applyAlignment="1">
      <alignment horizontal="right" vertical="center" wrapText="1"/>
    </xf>
    <xf numFmtId="0" fontId="0" fillId="2" borderId="1" xfId="0" applyFill="1" applyBorder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10" fontId="0" fillId="2" borderId="0" xfId="4" applyNumberFormat="1" applyFont="1" applyFill="1" applyAlignment="1">
      <alignment vertical="center"/>
    </xf>
    <xf numFmtId="0" fontId="11" fillId="2" borderId="0" xfId="0" applyFont="1" applyFill="1" applyAlignment="1">
      <alignment vertical="center"/>
    </xf>
    <xf numFmtId="164" fontId="14" fillId="2" borderId="1" xfId="1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</cellXfs>
  <cellStyles count="5">
    <cellStyle name="Comma" xfId="1" builtinId="3"/>
    <cellStyle name="Comma 2 2" xfId="2" xr:uid="{00000000-0005-0000-0000-000001000000}"/>
    <cellStyle name="Normal" xfId="0" builtinId="0"/>
    <cellStyle name="Normal 2" xfId="3" xr:uid="{00000000-0005-0000-0000-000003000000}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0"/>
  <sheetViews>
    <sheetView tabSelected="1" zoomScaleNormal="100" workbookViewId="0">
      <selection activeCell="AD11" sqref="AD11"/>
    </sheetView>
  </sheetViews>
  <sheetFormatPr defaultRowHeight="15.75" x14ac:dyDescent="0.25"/>
  <cols>
    <col min="1" max="1" width="5.75" style="66" customWidth="1"/>
    <col min="2" max="2" width="7.125" style="66" customWidth="1"/>
    <col min="3" max="3" width="14.25" style="67" customWidth="1"/>
    <col min="4" max="4" width="7" style="53" customWidth="1"/>
    <col min="5" max="5" width="13.625" style="53" customWidth="1"/>
    <col min="6" max="6" width="30.625" style="53" customWidth="1"/>
    <col min="7" max="7" width="10.125" style="53" customWidth="1"/>
    <col min="8" max="8" width="9" style="53" customWidth="1"/>
    <col min="9" max="9" width="9.75" style="53" customWidth="1"/>
    <col min="10" max="10" width="14.375" style="53" customWidth="1"/>
    <col min="11" max="16384" width="9" style="53"/>
  </cols>
  <sheetData>
    <row r="1" spans="1:10" ht="16.5" x14ac:dyDescent="0.25">
      <c r="A1" s="73" t="s">
        <v>288</v>
      </c>
      <c r="B1" s="73"/>
      <c r="C1" s="73"/>
      <c r="D1" s="73"/>
      <c r="E1" s="73"/>
      <c r="F1" s="73"/>
      <c r="G1" s="73"/>
      <c r="H1" s="73"/>
      <c r="I1" s="73"/>
      <c r="J1" s="73"/>
    </row>
    <row r="2" spans="1:10" ht="16.5" x14ac:dyDescent="0.25">
      <c r="A2" s="73" t="s">
        <v>289</v>
      </c>
      <c r="B2" s="73"/>
      <c r="C2" s="73"/>
      <c r="D2" s="73"/>
      <c r="E2" s="73"/>
      <c r="F2" s="73"/>
      <c r="G2" s="73"/>
      <c r="H2" s="73"/>
      <c r="I2" s="73"/>
      <c r="J2" s="73"/>
    </row>
    <row r="3" spans="1:10" ht="16.5" x14ac:dyDescent="0.25">
      <c r="A3" s="73" t="s">
        <v>291</v>
      </c>
      <c r="B3" s="73"/>
      <c r="C3" s="73"/>
      <c r="D3" s="73"/>
      <c r="E3" s="73"/>
      <c r="F3" s="73"/>
      <c r="G3" s="73"/>
      <c r="H3" s="73"/>
      <c r="I3" s="73"/>
      <c r="J3" s="73"/>
    </row>
    <row r="4" spans="1:10" ht="16.5" x14ac:dyDescent="0.25">
      <c r="A4" s="74" t="s">
        <v>290</v>
      </c>
      <c r="B4" s="74"/>
      <c r="C4" s="74"/>
      <c r="D4" s="74"/>
      <c r="E4" s="74"/>
      <c r="F4" s="74"/>
      <c r="G4" s="74"/>
      <c r="H4" s="74"/>
      <c r="I4" s="74"/>
      <c r="J4" s="74"/>
    </row>
    <row r="5" spans="1:10" s="57" customFormat="1" ht="47.25" customHeight="1" x14ac:dyDescent="0.25">
      <c r="A5" s="80" t="s">
        <v>0</v>
      </c>
      <c r="B5" s="78" t="s">
        <v>282</v>
      </c>
      <c r="C5" s="82" t="s">
        <v>2</v>
      </c>
      <c r="D5" s="78" t="s">
        <v>283</v>
      </c>
      <c r="E5" s="78" t="s">
        <v>3</v>
      </c>
      <c r="F5" s="78" t="s">
        <v>284</v>
      </c>
      <c r="G5" s="78" t="s">
        <v>285</v>
      </c>
      <c r="H5" s="78" t="s">
        <v>1</v>
      </c>
      <c r="I5" s="78" t="s">
        <v>286</v>
      </c>
      <c r="J5" s="78" t="s">
        <v>287</v>
      </c>
    </row>
    <row r="6" spans="1:10" s="57" customFormat="1" ht="28.5" customHeight="1" x14ac:dyDescent="0.25">
      <c r="A6" s="81"/>
      <c r="B6" s="79"/>
      <c r="C6" s="83"/>
      <c r="D6" s="79"/>
      <c r="E6" s="79"/>
      <c r="F6" s="79"/>
      <c r="G6" s="79"/>
      <c r="H6" s="79"/>
      <c r="I6" s="79"/>
      <c r="J6" s="79"/>
    </row>
    <row r="7" spans="1:10" ht="52.5" customHeight="1" x14ac:dyDescent="0.25">
      <c r="A7" s="13">
        <v>1</v>
      </c>
      <c r="B7" s="14">
        <v>1</v>
      </c>
      <c r="C7" s="15" t="s">
        <v>4</v>
      </c>
      <c r="D7" s="14" t="s">
        <v>122</v>
      </c>
      <c r="E7" s="14" t="s">
        <v>137</v>
      </c>
      <c r="F7" s="14" t="s">
        <v>186</v>
      </c>
      <c r="G7" s="14" t="s">
        <v>187</v>
      </c>
      <c r="H7" s="14">
        <v>600</v>
      </c>
      <c r="I7" s="16">
        <v>4500</v>
      </c>
      <c r="J7" s="17">
        <f t="shared" ref="J7:J38" si="0">I7*H7</f>
        <v>2700000</v>
      </c>
    </row>
    <row r="8" spans="1:10" ht="52.5" customHeight="1" x14ac:dyDescent="0.25">
      <c r="A8" s="13">
        <v>2</v>
      </c>
      <c r="B8" s="14">
        <v>2</v>
      </c>
      <c r="C8" s="15" t="s">
        <v>5</v>
      </c>
      <c r="D8" s="14" t="s">
        <v>122</v>
      </c>
      <c r="E8" s="14" t="s">
        <v>138</v>
      </c>
      <c r="F8" s="14" t="s">
        <v>186</v>
      </c>
      <c r="G8" s="14" t="s">
        <v>187</v>
      </c>
      <c r="H8" s="55">
        <v>60000</v>
      </c>
      <c r="I8" s="16">
        <v>975</v>
      </c>
      <c r="J8" s="17">
        <f t="shared" si="0"/>
        <v>58500000</v>
      </c>
    </row>
    <row r="9" spans="1:10" ht="52.5" customHeight="1" x14ac:dyDescent="0.25">
      <c r="A9" s="13">
        <v>3</v>
      </c>
      <c r="B9" s="14">
        <v>3</v>
      </c>
      <c r="C9" s="15" t="s">
        <v>6</v>
      </c>
      <c r="D9" s="14" t="s">
        <v>122</v>
      </c>
      <c r="E9" s="14" t="s">
        <v>138</v>
      </c>
      <c r="F9" s="14" t="s">
        <v>186</v>
      </c>
      <c r="G9" s="14" t="s">
        <v>187</v>
      </c>
      <c r="H9" s="55">
        <v>1000</v>
      </c>
      <c r="I9" s="16">
        <v>680</v>
      </c>
      <c r="J9" s="17">
        <f t="shared" si="0"/>
        <v>680000</v>
      </c>
    </row>
    <row r="10" spans="1:10" ht="52.5" customHeight="1" x14ac:dyDescent="0.25">
      <c r="A10" s="13">
        <v>4</v>
      </c>
      <c r="B10" s="14">
        <v>4</v>
      </c>
      <c r="C10" s="15" t="s">
        <v>7</v>
      </c>
      <c r="D10" s="14" t="s">
        <v>122</v>
      </c>
      <c r="E10" s="14" t="s">
        <v>139</v>
      </c>
      <c r="F10" s="14" t="s">
        <v>186</v>
      </c>
      <c r="G10" s="14" t="s">
        <v>187</v>
      </c>
      <c r="H10" s="55">
        <v>120000</v>
      </c>
      <c r="I10" s="16">
        <v>1950</v>
      </c>
      <c r="J10" s="17">
        <f t="shared" si="0"/>
        <v>234000000</v>
      </c>
    </row>
    <row r="11" spans="1:10" ht="52.5" customHeight="1" x14ac:dyDescent="0.25">
      <c r="A11" s="13">
        <v>5</v>
      </c>
      <c r="B11" s="14">
        <v>5</v>
      </c>
      <c r="C11" s="15" t="s">
        <v>8</v>
      </c>
      <c r="D11" s="14" t="s">
        <v>122</v>
      </c>
      <c r="E11" s="14" t="s">
        <v>138</v>
      </c>
      <c r="F11" s="14" t="s">
        <v>186</v>
      </c>
      <c r="G11" s="14" t="s">
        <v>187</v>
      </c>
      <c r="H11" s="55">
        <v>2000</v>
      </c>
      <c r="I11" s="16">
        <v>680</v>
      </c>
      <c r="J11" s="17">
        <f t="shared" si="0"/>
        <v>1360000</v>
      </c>
    </row>
    <row r="12" spans="1:10" ht="52.5" customHeight="1" x14ac:dyDescent="0.25">
      <c r="A12" s="13">
        <v>6</v>
      </c>
      <c r="B12" s="14">
        <v>6</v>
      </c>
      <c r="C12" s="15" t="s">
        <v>9</v>
      </c>
      <c r="D12" s="14" t="s">
        <v>122</v>
      </c>
      <c r="E12" s="14" t="s">
        <v>137</v>
      </c>
      <c r="F12" s="14" t="s">
        <v>186</v>
      </c>
      <c r="G12" s="14" t="s">
        <v>187</v>
      </c>
      <c r="H12" s="55">
        <v>7000</v>
      </c>
      <c r="I12" s="16">
        <v>4700</v>
      </c>
      <c r="J12" s="17">
        <f t="shared" si="0"/>
        <v>32900000</v>
      </c>
    </row>
    <row r="13" spans="1:10" ht="52.5" customHeight="1" x14ac:dyDescent="0.25">
      <c r="A13" s="13">
        <v>7</v>
      </c>
      <c r="B13" s="14">
        <v>7</v>
      </c>
      <c r="C13" s="15" t="s">
        <v>10</v>
      </c>
      <c r="D13" s="14" t="s">
        <v>122</v>
      </c>
      <c r="E13" s="14" t="s">
        <v>138</v>
      </c>
      <c r="F13" s="14" t="s">
        <v>186</v>
      </c>
      <c r="G13" s="14" t="s">
        <v>187</v>
      </c>
      <c r="H13" s="55">
        <v>150000</v>
      </c>
      <c r="I13" s="16">
        <v>680</v>
      </c>
      <c r="J13" s="17">
        <f t="shared" si="0"/>
        <v>102000000</v>
      </c>
    </row>
    <row r="14" spans="1:10" ht="52.5" customHeight="1" x14ac:dyDescent="0.25">
      <c r="A14" s="13">
        <v>8</v>
      </c>
      <c r="B14" s="14">
        <v>8</v>
      </c>
      <c r="C14" s="15" t="s">
        <v>11</v>
      </c>
      <c r="D14" s="14" t="s">
        <v>123</v>
      </c>
      <c r="E14" s="14" t="s">
        <v>140</v>
      </c>
      <c r="F14" s="14" t="s">
        <v>186</v>
      </c>
      <c r="G14" s="14" t="s">
        <v>187</v>
      </c>
      <c r="H14" s="55">
        <v>50000</v>
      </c>
      <c r="I14" s="16">
        <v>4500</v>
      </c>
      <c r="J14" s="17">
        <f t="shared" si="0"/>
        <v>225000000</v>
      </c>
    </row>
    <row r="15" spans="1:10" s="69" customFormat="1" ht="52.5" customHeight="1" x14ac:dyDescent="0.25">
      <c r="A15" s="58">
        <v>9</v>
      </c>
      <c r="B15" s="14">
        <v>9</v>
      </c>
      <c r="C15" s="15" t="s">
        <v>12</v>
      </c>
      <c r="D15" s="14" t="s">
        <v>123</v>
      </c>
      <c r="E15" s="14" t="s">
        <v>140</v>
      </c>
      <c r="F15" s="14" t="s">
        <v>188</v>
      </c>
      <c r="G15" s="14" t="s">
        <v>189</v>
      </c>
      <c r="H15" s="14">
        <v>100</v>
      </c>
      <c r="I15" s="16">
        <v>14000</v>
      </c>
      <c r="J15" s="17">
        <f t="shared" si="0"/>
        <v>1400000</v>
      </c>
    </row>
    <row r="16" spans="1:10" ht="52.5" customHeight="1" x14ac:dyDescent="0.25">
      <c r="A16" s="13">
        <v>10</v>
      </c>
      <c r="B16" s="14">
        <v>10</v>
      </c>
      <c r="C16" s="15" t="s">
        <v>13</v>
      </c>
      <c r="D16" s="14" t="s">
        <v>122</v>
      </c>
      <c r="E16" s="14" t="s">
        <v>138</v>
      </c>
      <c r="F16" s="14" t="s">
        <v>190</v>
      </c>
      <c r="G16" s="14" t="s">
        <v>191</v>
      </c>
      <c r="H16" s="55">
        <v>40000</v>
      </c>
      <c r="I16" s="16">
        <v>1150</v>
      </c>
      <c r="J16" s="17">
        <f t="shared" si="0"/>
        <v>46000000</v>
      </c>
    </row>
    <row r="17" spans="1:10" ht="52.5" customHeight="1" x14ac:dyDescent="0.25">
      <c r="A17" s="13">
        <v>11</v>
      </c>
      <c r="B17" s="14">
        <v>11</v>
      </c>
      <c r="C17" s="15" t="s">
        <v>14</v>
      </c>
      <c r="D17" s="14" t="s">
        <v>122</v>
      </c>
      <c r="E17" s="14" t="s">
        <v>138</v>
      </c>
      <c r="F17" s="14" t="s">
        <v>192</v>
      </c>
      <c r="G17" s="14" t="s">
        <v>193</v>
      </c>
      <c r="H17" s="55">
        <v>300000</v>
      </c>
      <c r="I17" s="16">
        <v>500</v>
      </c>
      <c r="J17" s="17">
        <f t="shared" si="0"/>
        <v>150000000</v>
      </c>
    </row>
    <row r="18" spans="1:10" ht="52.5" customHeight="1" x14ac:dyDescent="0.25">
      <c r="A18" s="13">
        <v>12</v>
      </c>
      <c r="B18" s="14">
        <v>12</v>
      </c>
      <c r="C18" s="15" t="s">
        <v>15</v>
      </c>
      <c r="D18" s="14" t="s">
        <v>122</v>
      </c>
      <c r="E18" s="14" t="s">
        <v>137</v>
      </c>
      <c r="F18" s="14" t="s">
        <v>194</v>
      </c>
      <c r="G18" s="14" t="s">
        <v>195</v>
      </c>
      <c r="H18" s="55">
        <v>2500</v>
      </c>
      <c r="I18" s="16">
        <v>27000</v>
      </c>
      <c r="J18" s="17">
        <f t="shared" si="0"/>
        <v>67500000</v>
      </c>
    </row>
    <row r="19" spans="1:10" ht="52.5" customHeight="1" x14ac:dyDescent="0.25">
      <c r="A19" s="13">
        <v>13</v>
      </c>
      <c r="B19" s="14">
        <v>13</v>
      </c>
      <c r="C19" s="15" t="s">
        <v>16</v>
      </c>
      <c r="D19" s="14" t="s">
        <v>122</v>
      </c>
      <c r="E19" s="14" t="s">
        <v>139</v>
      </c>
      <c r="F19" s="14" t="s">
        <v>196</v>
      </c>
      <c r="G19" s="14" t="s">
        <v>197</v>
      </c>
      <c r="H19" s="55">
        <v>35000</v>
      </c>
      <c r="I19" s="16">
        <v>9600</v>
      </c>
      <c r="J19" s="17">
        <f t="shared" si="0"/>
        <v>336000000</v>
      </c>
    </row>
    <row r="20" spans="1:10" ht="52.5" customHeight="1" x14ac:dyDescent="0.25">
      <c r="A20" s="13">
        <v>14</v>
      </c>
      <c r="B20" s="14">
        <v>14</v>
      </c>
      <c r="C20" s="15" t="s">
        <v>17</v>
      </c>
      <c r="D20" s="14" t="s">
        <v>122</v>
      </c>
      <c r="E20" s="14" t="s">
        <v>139</v>
      </c>
      <c r="F20" s="14" t="s">
        <v>198</v>
      </c>
      <c r="G20" s="14" t="s">
        <v>199</v>
      </c>
      <c r="H20" s="55">
        <v>2500</v>
      </c>
      <c r="I20" s="16">
        <v>3500</v>
      </c>
      <c r="J20" s="17">
        <f t="shared" si="0"/>
        <v>8750000</v>
      </c>
    </row>
    <row r="21" spans="1:10" ht="52.5" customHeight="1" x14ac:dyDescent="0.25">
      <c r="A21" s="13">
        <v>15</v>
      </c>
      <c r="B21" s="14">
        <v>15</v>
      </c>
      <c r="C21" s="15" t="s">
        <v>18</v>
      </c>
      <c r="D21" s="14" t="s">
        <v>122</v>
      </c>
      <c r="E21" s="14" t="s">
        <v>138</v>
      </c>
      <c r="F21" s="14" t="s">
        <v>186</v>
      </c>
      <c r="G21" s="14" t="s">
        <v>187</v>
      </c>
      <c r="H21" s="55">
        <v>120000</v>
      </c>
      <c r="I21" s="16">
        <v>400</v>
      </c>
      <c r="J21" s="17">
        <f t="shared" si="0"/>
        <v>48000000</v>
      </c>
    </row>
    <row r="22" spans="1:10" ht="52.5" customHeight="1" x14ac:dyDescent="0.25">
      <c r="A22" s="13">
        <v>16</v>
      </c>
      <c r="B22" s="14">
        <v>16</v>
      </c>
      <c r="C22" s="15" t="s">
        <v>19</v>
      </c>
      <c r="D22" s="14" t="s">
        <v>122</v>
      </c>
      <c r="E22" s="14" t="s">
        <v>141</v>
      </c>
      <c r="F22" s="14" t="s">
        <v>200</v>
      </c>
      <c r="G22" s="14" t="s">
        <v>193</v>
      </c>
      <c r="H22" s="55">
        <v>1000</v>
      </c>
      <c r="I22" s="16">
        <v>200</v>
      </c>
      <c r="J22" s="17">
        <f t="shared" si="0"/>
        <v>200000</v>
      </c>
    </row>
    <row r="23" spans="1:10" ht="52.5" customHeight="1" x14ac:dyDescent="0.25">
      <c r="A23" s="13">
        <v>17</v>
      </c>
      <c r="B23" s="14">
        <v>17</v>
      </c>
      <c r="C23" s="15" t="s">
        <v>20</v>
      </c>
      <c r="D23" s="14" t="s">
        <v>122</v>
      </c>
      <c r="E23" s="14" t="s">
        <v>142</v>
      </c>
      <c r="F23" s="14" t="s">
        <v>186</v>
      </c>
      <c r="G23" s="14" t="s">
        <v>187</v>
      </c>
      <c r="H23" s="55">
        <v>1000</v>
      </c>
      <c r="I23" s="16">
        <v>1500</v>
      </c>
      <c r="J23" s="17">
        <f t="shared" si="0"/>
        <v>1500000</v>
      </c>
    </row>
    <row r="24" spans="1:10" ht="82.5" customHeight="1" x14ac:dyDescent="0.25">
      <c r="A24" s="13">
        <v>18</v>
      </c>
      <c r="B24" s="14">
        <v>37</v>
      </c>
      <c r="C24" s="15" t="s">
        <v>26</v>
      </c>
      <c r="D24" s="14" t="s">
        <v>126</v>
      </c>
      <c r="E24" s="14" t="s">
        <v>144</v>
      </c>
      <c r="F24" s="14" t="s">
        <v>201</v>
      </c>
      <c r="G24" s="14" t="s">
        <v>202</v>
      </c>
      <c r="H24" s="14">
        <v>5</v>
      </c>
      <c r="I24" s="16">
        <v>645000</v>
      </c>
      <c r="J24" s="17">
        <f t="shared" si="0"/>
        <v>3225000</v>
      </c>
    </row>
    <row r="25" spans="1:10" ht="52.5" customHeight="1" x14ac:dyDescent="0.25">
      <c r="A25" s="13">
        <v>19</v>
      </c>
      <c r="B25" s="14">
        <v>38</v>
      </c>
      <c r="C25" s="15" t="s">
        <v>27</v>
      </c>
      <c r="D25" s="14" t="s">
        <v>126</v>
      </c>
      <c r="E25" s="14" t="s">
        <v>145</v>
      </c>
      <c r="F25" s="14" t="s">
        <v>203</v>
      </c>
      <c r="G25" s="14" t="s">
        <v>195</v>
      </c>
      <c r="H25" s="14">
        <v>400</v>
      </c>
      <c r="I25" s="16">
        <v>2250000</v>
      </c>
      <c r="J25" s="17">
        <f t="shared" si="0"/>
        <v>900000000</v>
      </c>
    </row>
    <row r="26" spans="1:10" ht="52.5" customHeight="1" x14ac:dyDescent="0.25">
      <c r="A26" s="13">
        <v>20</v>
      </c>
      <c r="B26" s="14">
        <v>39</v>
      </c>
      <c r="C26" s="15" t="s">
        <v>28</v>
      </c>
      <c r="D26" s="14" t="s">
        <v>126</v>
      </c>
      <c r="E26" s="14" t="s">
        <v>145</v>
      </c>
      <c r="F26" s="14" t="s">
        <v>203</v>
      </c>
      <c r="G26" s="14" t="s">
        <v>195</v>
      </c>
      <c r="H26" s="14">
        <v>100</v>
      </c>
      <c r="I26" s="16">
        <v>3500000</v>
      </c>
      <c r="J26" s="17">
        <f t="shared" si="0"/>
        <v>350000000</v>
      </c>
    </row>
    <row r="27" spans="1:10" ht="52.5" customHeight="1" x14ac:dyDescent="0.25">
      <c r="A27" s="13">
        <v>21</v>
      </c>
      <c r="B27" s="14">
        <v>40</v>
      </c>
      <c r="C27" s="15" t="s">
        <v>29</v>
      </c>
      <c r="D27" s="14" t="s">
        <v>127</v>
      </c>
      <c r="E27" s="14" t="s">
        <v>146</v>
      </c>
      <c r="F27" s="14" t="s">
        <v>204</v>
      </c>
      <c r="G27" s="14" t="s">
        <v>205</v>
      </c>
      <c r="H27" s="14">
        <v>500</v>
      </c>
      <c r="I27" s="16">
        <v>120000</v>
      </c>
      <c r="J27" s="17">
        <f t="shared" si="0"/>
        <v>60000000</v>
      </c>
    </row>
    <row r="28" spans="1:10" ht="52.5" customHeight="1" x14ac:dyDescent="0.25">
      <c r="A28" s="13">
        <v>22</v>
      </c>
      <c r="B28" s="14">
        <v>41</v>
      </c>
      <c r="C28" s="15" t="s">
        <v>30</v>
      </c>
      <c r="D28" s="14" t="s">
        <v>128</v>
      </c>
      <c r="E28" s="14" t="s">
        <v>147</v>
      </c>
      <c r="F28" s="14" t="s">
        <v>204</v>
      </c>
      <c r="G28" s="14" t="s">
        <v>205</v>
      </c>
      <c r="H28" s="14">
        <v>300</v>
      </c>
      <c r="I28" s="16">
        <v>33000</v>
      </c>
      <c r="J28" s="17">
        <f t="shared" si="0"/>
        <v>9900000</v>
      </c>
    </row>
    <row r="29" spans="1:10" ht="52.5" customHeight="1" x14ac:dyDescent="0.25">
      <c r="A29" s="13">
        <v>23</v>
      </c>
      <c r="B29" s="14">
        <v>42</v>
      </c>
      <c r="C29" s="15" t="s">
        <v>31</v>
      </c>
      <c r="D29" s="14" t="s">
        <v>128</v>
      </c>
      <c r="E29" s="14" t="s">
        <v>148</v>
      </c>
      <c r="F29" s="14" t="s">
        <v>206</v>
      </c>
      <c r="G29" s="14" t="s">
        <v>191</v>
      </c>
      <c r="H29" s="14">
        <v>100</v>
      </c>
      <c r="I29" s="16">
        <v>65000</v>
      </c>
      <c r="J29" s="17">
        <f t="shared" si="0"/>
        <v>6500000</v>
      </c>
    </row>
    <row r="30" spans="1:10" ht="52.5" customHeight="1" x14ac:dyDescent="0.25">
      <c r="A30" s="13">
        <v>24</v>
      </c>
      <c r="B30" s="14">
        <v>43</v>
      </c>
      <c r="C30" s="15" t="s">
        <v>32</v>
      </c>
      <c r="D30" s="14" t="s">
        <v>129</v>
      </c>
      <c r="E30" s="14" t="s">
        <v>149</v>
      </c>
      <c r="F30" s="14" t="s">
        <v>207</v>
      </c>
      <c r="G30" s="14" t="s">
        <v>187</v>
      </c>
      <c r="H30" s="14">
        <v>300</v>
      </c>
      <c r="I30" s="16">
        <v>13000</v>
      </c>
      <c r="J30" s="17">
        <f t="shared" si="0"/>
        <v>3900000</v>
      </c>
    </row>
    <row r="31" spans="1:10" ht="52.5" customHeight="1" x14ac:dyDescent="0.25">
      <c r="A31" s="13">
        <v>25</v>
      </c>
      <c r="B31" s="14">
        <v>44</v>
      </c>
      <c r="C31" s="15" t="s">
        <v>33</v>
      </c>
      <c r="D31" s="14" t="s">
        <v>129</v>
      </c>
      <c r="E31" s="14" t="s">
        <v>150</v>
      </c>
      <c r="F31" s="14" t="s">
        <v>208</v>
      </c>
      <c r="G31" s="14" t="s">
        <v>205</v>
      </c>
      <c r="H31" s="55">
        <v>250000</v>
      </c>
      <c r="I31" s="16">
        <v>2400</v>
      </c>
      <c r="J31" s="17">
        <f t="shared" si="0"/>
        <v>600000000</v>
      </c>
    </row>
    <row r="32" spans="1:10" ht="52.5" customHeight="1" x14ac:dyDescent="0.25">
      <c r="A32" s="13">
        <v>26</v>
      </c>
      <c r="B32" s="14">
        <v>45</v>
      </c>
      <c r="C32" s="15" t="s">
        <v>34</v>
      </c>
      <c r="D32" s="14" t="s">
        <v>129</v>
      </c>
      <c r="E32" s="14" t="s">
        <v>150</v>
      </c>
      <c r="F32" s="14" t="s">
        <v>209</v>
      </c>
      <c r="G32" s="14" t="s">
        <v>187</v>
      </c>
      <c r="H32" s="55">
        <v>40000</v>
      </c>
      <c r="I32" s="16">
        <v>5500</v>
      </c>
      <c r="J32" s="17">
        <f t="shared" si="0"/>
        <v>220000000</v>
      </c>
    </row>
    <row r="33" spans="1:10" ht="52.5" customHeight="1" x14ac:dyDescent="0.25">
      <c r="A33" s="13">
        <v>27</v>
      </c>
      <c r="B33" s="14">
        <v>46</v>
      </c>
      <c r="C33" s="15" t="s">
        <v>35</v>
      </c>
      <c r="D33" s="14" t="s">
        <v>122</v>
      </c>
      <c r="E33" s="14" t="s">
        <v>141</v>
      </c>
      <c r="F33" s="14" t="s">
        <v>209</v>
      </c>
      <c r="G33" s="14" t="s">
        <v>187</v>
      </c>
      <c r="H33" s="55">
        <v>3000</v>
      </c>
      <c r="I33" s="16">
        <v>800</v>
      </c>
      <c r="J33" s="17">
        <f t="shared" si="0"/>
        <v>2400000</v>
      </c>
    </row>
    <row r="34" spans="1:10" ht="52.5" customHeight="1" x14ac:dyDescent="0.25">
      <c r="A34" s="13">
        <v>28</v>
      </c>
      <c r="B34" s="14">
        <v>47</v>
      </c>
      <c r="C34" s="15" t="s">
        <v>36</v>
      </c>
      <c r="D34" s="14" t="s">
        <v>127</v>
      </c>
      <c r="E34" s="14" t="s">
        <v>151</v>
      </c>
      <c r="F34" s="14" t="s">
        <v>210</v>
      </c>
      <c r="G34" s="14" t="s">
        <v>211</v>
      </c>
      <c r="H34" s="14">
        <v>30</v>
      </c>
      <c r="I34" s="16">
        <v>100000</v>
      </c>
      <c r="J34" s="17">
        <f t="shared" si="0"/>
        <v>3000000</v>
      </c>
    </row>
    <row r="35" spans="1:10" ht="52.5" customHeight="1" x14ac:dyDescent="0.25">
      <c r="A35" s="13">
        <v>29</v>
      </c>
      <c r="B35" s="14">
        <v>48</v>
      </c>
      <c r="C35" s="15" t="s">
        <v>37</v>
      </c>
      <c r="D35" s="14" t="s">
        <v>127</v>
      </c>
      <c r="E35" s="14" t="s">
        <v>151</v>
      </c>
      <c r="F35" s="14" t="s">
        <v>210</v>
      </c>
      <c r="G35" s="14" t="s">
        <v>212</v>
      </c>
      <c r="H35" s="14">
        <v>50</v>
      </c>
      <c r="I35" s="16">
        <v>530000</v>
      </c>
      <c r="J35" s="17">
        <f t="shared" si="0"/>
        <v>26500000</v>
      </c>
    </row>
    <row r="36" spans="1:10" ht="52.5" customHeight="1" x14ac:dyDescent="0.25">
      <c r="A36" s="13">
        <v>30</v>
      </c>
      <c r="B36" s="14">
        <v>49</v>
      </c>
      <c r="C36" s="15" t="s">
        <v>38</v>
      </c>
      <c r="D36" s="14" t="s">
        <v>130</v>
      </c>
      <c r="E36" s="14" t="s">
        <v>262</v>
      </c>
      <c r="F36" s="14" t="s">
        <v>213</v>
      </c>
      <c r="G36" s="14" t="s">
        <v>187</v>
      </c>
      <c r="H36" s="55">
        <v>3000</v>
      </c>
      <c r="I36" s="16">
        <v>2000</v>
      </c>
      <c r="J36" s="17">
        <f t="shared" si="0"/>
        <v>6000000</v>
      </c>
    </row>
    <row r="37" spans="1:10" ht="52.5" customHeight="1" x14ac:dyDescent="0.25">
      <c r="A37" s="13">
        <v>31</v>
      </c>
      <c r="B37" s="14">
        <v>50</v>
      </c>
      <c r="C37" s="15" t="s">
        <v>39</v>
      </c>
      <c r="D37" s="14" t="s">
        <v>127</v>
      </c>
      <c r="E37" s="14" t="s">
        <v>152</v>
      </c>
      <c r="F37" s="14" t="s">
        <v>214</v>
      </c>
      <c r="G37" s="14" t="s">
        <v>187</v>
      </c>
      <c r="H37" s="55">
        <v>3000</v>
      </c>
      <c r="I37" s="16">
        <v>680</v>
      </c>
      <c r="J37" s="17">
        <f t="shared" si="0"/>
        <v>2040000</v>
      </c>
    </row>
    <row r="38" spans="1:10" ht="52.5" customHeight="1" x14ac:dyDescent="0.25">
      <c r="A38" s="13">
        <v>32</v>
      </c>
      <c r="B38" s="14">
        <v>51</v>
      </c>
      <c r="C38" s="15" t="s">
        <v>40</v>
      </c>
      <c r="D38" s="14" t="s">
        <v>127</v>
      </c>
      <c r="E38" s="14" t="s">
        <v>152</v>
      </c>
      <c r="F38" s="14" t="s">
        <v>214</v>
      </c>
      <c r="G38" s="14" t="s">
        <v>187</v>
      </c>
      <c r="H38" s="55">
        <v>5000</v>
      </c>
      <c r="I38" s="16">
        <v>2200</v>
      </c>
      <c r="J38" s="17">
        <f t="shared" si="0"/>
        <v>11000000</v>
      </c>
    </row>
    <row r="39" spans="1:10" ht="52.5" customHeight="1" x14ac:dyDescent="0.25">
      <c r="A39" s="13">
        <v>33</v>
      </c>
      <c r="B39" s="14">
        <v>52</v>
      </c>
      <c r="C39" s="15" t="s">
        <v>41</v>
      </c>
      <c r="D39" s="14" t="s">
        <v>127</v>
      </c>
      <c r="E39" s="14" t="s">
        <v>153</v>
      </c>
      <c r="F39" s="14" t="s">
        <v>215</v>
      </c>
      <c r="G39" s="14" t="s">
        <v>216</v>
      </c>
      <c r="H39" s="55">
        <v>8100</v>
      </c>
      <c r="I39" s="16">
        <v>23000</v>
      </c>
      <c r="J39" s="17">
        <f t="shared" ref="J39:J70" si="1">I39*H39</f>
        <v>186300000</v>
      </c>
    </row>
    <row r="40" spans="1:10" ht="52.5" customHeight="1" x14ac:dyDescent="0.25">
      <c r="A40" s="13">
        <v>34</v>
      </c>
      <c r="B40" s="14">
        <v>53</v>
      </c>
      <c r="C40" s="15" t="s">
        <v>42</v>
      </c>
      <c r="D40" s="14" t="s">
        <v>131</v>
      </c>
      <c r="E40" s="14" t="s">
        <v>154</v>
      </c>
      <c r="F40" s="14" t="s">
        <v>214</v>
      </c>
      <c r="G40" s="14" t="s">
        <v>187</v>
      </c>
      <c r="H40" s="14">
        <v>300</v>
      </c>
      <c r="I40" s="16">
        <v>168000</v>
      </c>
      <c r="J40" s="17">
        <f t="shared" si="1"/>
        <v>50400000</v>
      </c>
    </row>
    <row r="41" spans="1:10" ht="52.5" customHeight="1" x14ac:dyDescent="0.25">
      <c r="A41" s="13">
        <v>35</v>
      </c>
      <c r="B41" s="14">
        <v>54</v>
      </c>
      <c r="C41" s="15" t="s">
        <v>43</v>
      </c>
      <c r="D41" s="14" t="s">
        <v>127</v>
      </c>
      <c r="E41" s="14" t="s">
        <v>155</v>
      </c>
      <c r="F41" s="14" t="s">
        <v>217</v>
      </c>
      <c r="G41" s="14" t="s">
        <v>187</v>
      </c>
      <c r="H41" s="14">
        <v>400</v>
      </c>
      <c r="I41" s="16">
        <v>19000</v>
      </c>
      <c r="J41" s="17">
        <f t="shared" si="1"/>
        <v>7600000</v>
      </c>
    </row>
    <row r="42" spans="1:10" ht="52.5" customHeight="1" x14ac:dyDescent="0.25">
      <c r="A42" s="13">
        <v>36</v>
      </c>
      <c r="B42" s="14">
        <v>55</v>
      </c>
      <c r="C42" s="15" t="s">
        <v>323</v>
      </c>
      <c r="D42" s="14" t="s">
        <v>127</v>
      </c>
      <c r="E42" s="14" t="s">
        <v>155</v>
      </c>
      <c r="F42" s="14" t="s">
        <v>217</v>
      </c>
      <c r="G42" s="14" t="s">
        <v>187</v>
      </c>
      <c r="H42" s="14">
        <v>504</v>
      </c>
      <c r="I42" s="16">
        <v>15000</v>
      </c>
      <c r="J42" s="17">
        <f t="shared" si="1"/>
        <v>7560000</v>
      </c>
    </row>
    <row r="43" spans="1:10" ht="52.5" customHeight="1" x14ac:dyDescent="0.25">
      <c r="A43" s="13">
        <v>37</v>
      </c>
      <c r="B43" s="14">
        <v>56</v>
      </c>
      <c r="C43" s="15" t="s">
        <v>44</v>
      </c>
      <c r="D43" s="14" t="s">
        <v>127</v>
      </c>
      <c r="E43" s="14" t="s">
        <v>155</v>
      </c>
      <c r="F43" s="14" t="s">
        <v>217</v>
      </c>
      <c r="G43" s="14" t="s">
        <v>187</v>
      </c>
      <c r="H43" s="14">
        <v>216</v>
      </c>
      <c r="I43" s="16">
        <v>24000</v>
      </c>
      <c r="J43" s="17">
        <f t="shared" si="1"/>
        <v>5184000</v>
      </c>
    </row>
    <row r="44" spans="1:10" ht="52.5" customHeight="1" x14ac:dyDescent="0.25">
      <c r="A44" s="13">
        <v>38</v>
      </c>
      <c r="B44" s="14">
        <v>57</v>
      </c>
      <c r="C44" s="15" t="s">
        <v>45</v>
      </c>
      <c r="D44" s="14" t="s">
        <v>127</v>
      </c>
      <c r="E44" s="14" t="s">
        <v>156</v>
      </c>
      <c r="F44" s="58" t="s">
        <v>218</v>
      </c>
      <c r="G44" s="14" t="s">
        <v>189</v>
      </c>
      <c r="H44" s="14">
        <v>10</v>
      </c>
      <c r="I44" s="16">
        <v>70000</v>
      </c>
      <c r="J44" s="17">
        <f t="shared" si="1"/>
        <v>700000</v>
      </c>
    </row>
    <row r="45" spans="1:10" ht="52.5" customHeight="1" x14ac:dyDescent="0.25">
      <c r="A45" s="13">
        <v>39</v>
      </c>
      <c r="B45" s="14">
        <v>58</v>
      </c>
      <c r="C45" s="15" t="s">
        <v>46</v>
      </c>
      <c r="D45" s="14" t="s">
        <v>127</v>
      </c>
      <c r="E45" s="14" t="s">
        <v>156</v>
      </c>
      <c r="F45" s="58" t="s">
        <v>218</v>
      </c>
      <c r="G45" s="14" t="s">
        <v>189</v>
      </c>
      <c r="H45" s="14">
        <v>10</v>
      </c>
      <c r="I45" s="16">
        <v>110000</v>
      </c>
      <c r="J45" s="17">
        <f t="shared" si="1"/>
        <v>1100000</v>
      </c>
    </row>
    <row r="46" spans="1:10" ht="52.5" customHeight="1" x14ac:dyDescent="0.25">
      <c r="A46" s="13">
        <v>40</v>
      </c>
      <c r="B46" s="14">
        <v>59</v>
      </c>
      <c r="C46" s="15" t="s">
        <v>47</v>
      </c>
      <c r="D46" s="14" t="s">
        <v>122</v>
      </c>
      <c r="E46" s="14" t="s">
        <v>157</v>
      </c>
      <c r="F46" s="14" t="s">
        <v>214</v>
      </c>
      <c r="G46" s="14" t="s">
        <v>187</v>
      </c>
      <c r="H46" s="55">
        <v>20000</v>
      </c>
      <c r="I46" s="16">
        <v>350</v>
      </c>
      <c r="J46" s="17">
        <f t="shared" si="1"/>
        <v>7000000</v>
      </c>
    </row>
    <row r="47" spans="1:10" ht="52.5" customHeight="1" x14ac:dyDescent="0.25">
      <c r="A47" s="13">
        <v>41</v>
      </c>
      <c r="B47" s="14">
        <v>60</v>
      </c>
      <c r="C47" s="15" t="s">
        <v>48</v>
      </c>
      <c r="D47" s="14" t="s">
        <v>132</v>
      </c>
      <c r="E47" s="14" t="s">
        <v>158</v>
      </c>
      <c r="F47" s="14" t="s">
        <v>214</v>
      </c>
      <c r="G47" s="14" t="s">
        <v>187</v>
      </c>
      <c r="H47" s="55">
        <v>40000</v>
      </c>
      <c r="I47" s="16">
        <v>3500</v>
      </c>
      <c r="J47" s="17">
        <f t="shared" si="1"/>
        <v>140000000</v>
      </c>
    </row>
    <row r="48" spans="1:10" ht="52.5" customHeight="1" x14ac:dyDescent="0.25">
      <c r="A48" s="13">
        <v>42</v>
      </c>
      <c r="B48" s="14">
        <v>61</v>
      </c>
      <c r="C48" s="15" t="s">
        <v>49</v>
      </c>
      <c r="D48" s="14" t="s">
        <v>130</v>
      </c>
      <c r="E48" s="14" t="s">
        <v>159</v>
      </c>
      <c r="F48" s="14" t="s">
        <v>214</v>
      </c>
      <c r="G48" s="14" t="s">
        <v>187</v>
      </c>
      <c r="H48" s="55">
        <v>70000</v>
      </c>
      <c r="I48" s="16">
        <v>780</v>
      </c>
      <c r="J48" s="17">
        <f t="shared" si="1"/>
        <v>54600000</v>
      </c>
    </row>
    <row r="49" spans="1:10" ht="52.5" customHeight="1" x14ac:dyDescent="0.25">
      <c r="A49" s="13">
        <v>43</v>
      </c>
      <c r="B49" s="14">
        <v>62</v>
      </c>
      <c r="C49" s="15" t="s">
        <v>50</v>
      </c>
      <c r="D49" s="14" t="s">
        <v>130</v>
      </c>
      <c r="E49" s="14" t="s">
        <v>160</v>
      </c>
      <c r="F49" s="14" t="s">
        <v>214</v>
      </c>
      <c r="G49" s="14" t="s">
        <v>187</v>
      </c>
      <c r="H49" s="55">
        <v>15000</v>
      </c>
      <c r="I49" s="16">
        <v>4600</v>
      </c>
      <c r="J49" s="17">
        <f t="shared" si="1"/>
        <v>69000000</v>
      </c>
    </row>
    <row r="50" spans="1:10" ht="52.5" customHeight="1" x14ac:dyDescent="0.25">
      <c r="A50" s="13">
        <v>44</v>
      </c>
      <c r="B50" s="14">
        <v>63</v>
      </c>
      <c r="C50" s="15" t="s">
        <v>51</v>
      </c>
      <c r="D50" s="14" t="s">
        <v>130</v>
      </c>
      <c r="E50" s="14" t="s">
        <v>161</v>
      </c>
      <c r="F50" s="14" t="s">
        <v>215</v>
      </c>
      <c r="G50" s="14" t="s">
        <v>216</v>
      </c>
      <c r="H50" s="14">
        <v>100</v>
      </c>
      <c r="I50" s="16">
        <v>6000</v>
      </c>
      <c r="J50" s="17">
        <f t="shared" si="1"/>
        <v>600000</v>
      </c>
    </row>
    <row r="51" spans="1:10" ht="52.5" customHeight="1" x14ac:dyDescent="0.25">
      <c r="A51" s="13">
        <v>45</v>
      </c>
      <c r="B51" s="14">
        <v>64</v>
      </c>
      <c r="C51" s="15" t="s">
        <v>52</v>
      </c>
      <c r="D51" s="14" t="s">
        <v>130</v>
      </c>
      <c r="E51" s="14" t="s">
        <v>161</v>
      </c>
      <c r="F51" s="14" t="s">
        <v>219</v>
      </c>
      <c r="G51" s="14" t="s">
        <v>216</v>
      </c>
      <c r="H51" s="55">
        <v>1500</v>
      </c>
      <c r="I51" s="16">
        <v>4700</v>
      </c>
      <c r="J51" s="17">
        <f t="shared" si="1"/>
        <v>7050000</v>
      </c>
    </row>
    <row r="52" spans="1:10" ht="52.5" customHeight="1" x14ac:dyDescent="0.25">
      <c r="A52" s="13">
        <v>46</v>
      </c>
      <c r="B52" s="14">
        <v>65</v>
      </c>
      <c r="C52" s="15" t="s">
        <v>53</v>
      </c>
      <c r="D52" s="14" t="s">
        <v>127</v>
      </c>
      <c r="E52" s="14" t="s">
        <v>162</v>
      </c>
      <c r="F52" s="14" t="s">
        <v>220</v>
      </c>
      <c r="G52" s="14" t="s">
        <v>193</v>
      </c>
      <c r="H52" s="14">
        <v>2</v>
      </c>
      <c r="I52" s="16">
        <v>140000</v>
      </c>
      <c r="J52" s="17">
        <f t="shared" si="1"/>
        <v>280000</v>
      </c>
    </row>
    <row r="53" spans="1:10" s="29" customFormat="1" ht="52.5" customHeight="1" x14ac:dyDescent="0.25">
      <c r="A53" s="24">
        <v>47</v>
      </c>
      <c r="B53" s="25">
        <v>66</v>
      </c>
      <c r="C53" s="26" t="s">
        <v>54</v>
      </c>
      <c r="D53" s="25" t="s">
        <v>130</v>
      </c>
      <c r="E53" s="25" t="s">
        <v>163</v>
      </c>
      <c r="F53" s="25" t="s">
        <v>221</v>
      </c>
      <c r="G53" s="25" t="s">
        <v>222</v>
      </c>
      <c r="H53" s="25">
        <v>120</v>
      </c>
      <c r="I53" s="27">
        <v>420000</v>
      </c>
      <c r="J53" s="28">
        <f t="shared" si="1"/>
        <v>50400000</v>
      </c>
    </row>
    <row r="54" spans="1:10" ht="52.5" customHeight="1" x14ac:dyDescent="0.25">
      <c r="A54" s="13">
        <v>48</v>
      </c>
      <c r="B54" s="14">
        <v>67</v>
      </c>
      <c r="C54" s="15" t="s">
        <v>55</v>
      </c>
      <c r="D54" s="14" t="s">
        <v>123</v>
      </c>
      <c r="E54" s="14" t="s">
        <v>164</v>
      </c>
      <c r="F54" s="14" t="s">
        <v>223</v>
      </c>
      <c r="G54" s="14" t="s">
        <v>193</v>
      </c>
      <c r="H54" s="14">
        <v>20</v>
      </c>
      <c r="I54" s="16">
        <v>105000</v>
      </c>
      <c r="J54" s="17">
        <f t="shared" si="1"/>
        <v>2100000</v>
      </c>
    </row>
    <row r="55" spans="1:10" ht="52.5" customHeight="1" x14ac:dyDescent="0.25">
      <c r="A55" s="13">
        <v>49</v>
      </c>
      <c r="B55" s="14">
        <v>68</v>
      </c>
      <c r="C55" s="15" t="s">
        <v>56</v>
      </c>
      <c r="D55" s="14" t="s">
        <v>122</v>
      </c>
      <c r="E55" s="14" t="s">
        <v>165</v>
      </c>
      <c r="F55" s="14" t="s">
        <v>234</v>
      </c>
      <c r="G55" s="14" t="s">
        <v>193</v>
      </c>
      <c r="H55" s="14">
        <v>200</v>
      </c>
      <c r="I55" s="16">
        <v>35000</v>
      </c>
      <c r="J55" s="17">
        <f t="shared" si="1"/>
        <v>7000000</v>
      </c>
    </row>
    <row r="56" spans="1:10" ht="52.5" customHeight="1" x14ac:dyDescent="0.25">
      <c r="A56" s="13">
        <v>50</v>
      </c>
      <c r="B56" s="14">
        <v>69</v>
      </c>
      <c r="C56" s="15" t="s">
        <v>57</v>
      </c>
      <c r="D56" s="14" t="s">
        <v>122</v>
      </c>
      <c r="E56" s="14" t="s">
        <v>166</v>
      </c>
      <c r="F56" s="14" t="s">
        <v>223</v>
      </c>
      <c r="G56" s="14" t="s">
        <v>193</v>
      </c>
      <c r="H56" s="14">
        <v>300</v>
      </c>
      <c r="I56" s="16">
        <v>4400</v>
      </c>
      <c r="J56" s="17">
        <f t="shared" si="1"/>
        <v>1320000</v>
      </c>
    </row>
    <row r="57" spans="1:10" ht="52.5" customHeight="1" x14ac:dyDescent="0.25">
      <c r="A57" s="13">
        <v>51</v>
      </c>
      <c r="B57" s="14">
        <v>70</v>
      </c>
      <c r="C57" s="15" t="s">
        <v>58</v>
      </c>
      <c r="D57" s="14" t="s">
        <v>122</v>
      </c>
      <c r="E57" s="14" t="s">
        <v>166</v>
      </c>
      <c r="F57" s="14" t="s">
        <v>223</v>
      </c>
      <c r="G57" s="14" t="s">
        <v>193</v>
      </c>
      <c r="H57" s="14">
        <v>10</v>
      </c>
      <c r="I57" s="16">
        <v>78000</v>
      </c>
      <c r="J57" s="17">
        <f t="shared" si="1"/>
        <v>780000</v>
      </c>
    </row>
    <row r="58" spans="1:10" ht="52.5" customHeight="1" x14ac:dyDescent="0.25">
      <c r="A58" s="13">
        <v>52</v>
      </c>
      <c r="B58" s="14">
        <v>71</v>
      </c>
      <c r="C58" s="15" t="s">
        <v>59</v>
      </c>
      <c r="D58" s="14" t="s">
        <v>123</v>
      </c>
      <c r="E58" s="14" t="s">
        <v>167</v>
      </c>
      <c r="F58" s="14" t="s">
        <v>224</v>
      </c>
      <c r="G58" s="14" t="s">
        <v>225</v>
      </c>
      <c r="H58" s="14">
        <v>50</v>
      </c>
      <c r="I58" s="16">
        <v>750000</v>
      </c>
      <c r="J58" s="17">
        <f t="shared" si="1"/>
        <v>37500000</v>
      </c>
    </row>
    <row r="59" spans="1:10" ht="52.5" customHeight="1" x14ac:dyDescent="0.25">
      <c r="A59" s="13">
        <v>53</v>
      </c>
      <c r="B59" s="14">
        <v>72</v>
      </c>
      <c r="C59" s="15" t="s">
        <v>60</v>
      </c>
      <c r="D59" s="14" t="s">
        <v>123</v>
      </c>
      <c r="E59" s="14" t="s">
        <v>167</v>
      </c>
      <c r="F59" s="14" t="s">
        <v>224</v>
      </c>
      <c r="G59" s="14" t="s">
        <v>225</v>
      </c>
      <c r="H59" s="14">
        <v>20</v>
      </c>
      <c r="I59" s="16">
        <v>380000</v>
      </c>
      <c r="J59" s="17">
        <f t="shared" si="1"/>
        <v>7600000</v>
      </c>
    </row>
    <row r="60" spans="1:10" ht="52.5" customHeight="1" x14ac:dyDescent="0.25">
      <c r="A60" s="13">
        <v>54</v>
      </c>
      <c r="B60" s="14">
        <v>73</v>
      </c>
      <c r="C60" s="15" t="s">
        <v>61</v>
      </c>
      <c r="D60" s="14" t="s">
        <v>123</v>
      </c>
      <c r="E60" s="14" t="s">
        <v>168</v>
      </c>
      <c r="F60" s="14" t="s">
        <v>226</v>
      </c>
      <c r="G60" s="14" t="s">
        <v>205</v>
      </c>
      <c r="H60" s="14">
        <v>500</v>
      </c>
      <c r="I60" s="16">
        <v>260000</v>
      </c>
      <c r="J60" s="17">
        <f t="shared" si="1"/>
        <v>130000000</v>
      </c>
    </row>
    <row r="61" spans="1:10" ht="52.5" customHeight="1" x14ac:dyDescent="0.25">
      <c r="A61" s="13">
        <v>55</v>
      </c>
      <c r="B61" s="14">
        <v>74</v>
      </c>
      <c r="C61" s="15" t="s">
        <v>62</v>
      </c>
      <c r="D61" s="14" t="s">
        <v>122</v>
      </c>
      <c r="E61" s="14" t="s">
        <v>138</v>
      </c>
      <c r="F61" s="14" t="s">
        <v>227</v>
      </c>
      <c r="G61" s="14" t="s">
        <v>205</v>
      </c>
      <c r="H61" s="14">
        <v>100</v>
      </c>
      <c r="I61" s="16">
        <v>9000</v>
      </c>
      <c r="J61" s="17">
        <f t="shared" si="1"/>
        <v>900000</v>
      </c>
    </row>
    <row r="62" spans="1:10" ht="52.5" customHeight="1" x14ac:dyDescent="0.25">
      <c r="A62" s="13">
        <v>56</v>
      </c>
      <c r="B62" s="14">
        <v>75</v>
      </c>
      <c r="C62" s="15" t="s">
        <v>63</v>
      </c>
      <c r="D62" s="14" t="s">
        <v>122</v>
      </c>
      <c r="E62" s="14" t="s">
        <v>169</v>
      </c>
      <c r="F62" s="14" t="s">
        <v>228</v>
      </c>
      <c r="G62" s="14" t="s">
        <v>193</v>
      </c>
      <c r="H62" s="55">
        <v>5000</v>
      </c>
      <c r="I62" s="16">
        <v>40</v>
      </c>
      <c r="J62" s="17">
        <f t="shared" si="1"/>
        <v>200000</v>
      </c>
    </row>
    <row r="63" spans="1:10" ht="52.5" customHeight="1" x14ac:dyDescent="0.25">
      <c r="A63" s="13">
        <v>57</v>
      </c>
      <c r="B63" s="14">
        <v>76</v>
      </c>
      <c r="C63" s="15" t="s">
        <v>64</v>
      </c>
      <c r="D63" s="14" t="s">
        <v>122</v>
      </c>
      <c r="E63" s="14" t="s">
        <v>170</v>
      </c>
      <c r="F63" s="14" t="s">
        <v>228</v>
      </c>
      <c r="G63" s="14" t="s">
        <v>193</v>
      </c>
      <c r="H63" s="55">
        <v>10000</v>
      </c>
      <c r="I63" s="16">
        <v>60</v>
      </c>
      <c r="J63" s="17">
        <f t="shared" si="1"/>
        <v>600000</v>
      </c>
    </row>
    <row r="64" spans="1:10" ht="52.5" customHeight="1" x14ac:dyDescent="0.25">
      <c r="A64" s="13">
        <v>58</v>
      </c>
      <c r="B64" s="14">
        <v>77</v>
      </c>
      <c r="C64" s="15" t="s">
        <v>65</v>
      </c>
      <c r="D64" s="14" t="s">
        <v>122</v>
      </c>
      <c r="E64" s="14" t="s">
        <v>166</v>
      </c>
      <c r="F64" s="14" t="s">
        <v>186</v>
      </c>
      <c r="G64" s="14" t="s">
        <v>187</v>
      </c>
      <c r="H64" s="55">
        <v>1000</v>
      </c>
      <c r="I64" s="16">
        <v>5200</v>
      </c>
      <c r="J64" s="17">
        <f t="shared" si="1"/>
        <v>5200000</v>
      </c>
    </row>
    <row r="65" spans="1:10" ht="52.5" customHeight="1" x14ac:dyDescent="0.25">
      <c r="A65" s="13">
        <v>59</v>
      </c>
      <c r="B65" s="14">
        <v>78</v>
      </c>
      <c r="C65" s="15" t="s">
        <v>66</v>
      </c>
      <c r="D65" s="14" t="s">
        <v>122</v>
      </c>
      <c r="E65" s="14" t="s">
        <v>157</v>
      </c>
      <c r="F65" s="14" t="s">
        <v>254</v>
      </c>
      <c r="G65" s="14" t="s">
        <v>187</v>
      </c>
      <c r="H65" s="14">
        <v>100</v>
      </c>
      <c r="I65" s="16">
        <v>2500</v>
      </c>
      <c r="J65" s="17">
        <f t="shared" si="1"/>
        <v>250000</v>
      </c>
    </row>
    <row r="66" spans="1:10" ht="52.5" customHeight="1" x14ac:dyDescent="0.25">
      <c r="A66" s="13">
        <v>60</v>
      </c>
      <c r="B66" s="14">
        <v>79</v>
      </c>
      <c r="C66" s="15" t="s">
        <v>67</v>
      </c>
      <c r="D66" s="14" t="s">
        <v>122</v>
      </c>
      <c r="E66" s="14" t="s">
        <v>138</v>
      </c>
      <c r="F66" s="14" t="s">
        <v>229</v>
      </c>
      <c r="G66" s="14" t="s">
        <v>199</v>
      </c>
      <c r="H66" s="55">
        <v>5000</v>
      </c>
      <c r="I66" s="16">
        <v>1000</v>
      </c>
      <c r="J66" s="17">
        <f t="shared" si="1"/>
        <v>5000000</v>
      </c>
    </row>
    <row r="67" spans="1:10" ht="52.5" customHeight="1" x14ac:dyDescent="0.25">
      <c r="A67" s="13">
        <v>61</v>
      </c>
      <c r="B67" s="14">
        <v>80</v>
      </c>
      <c r="C67" s="15" t="s">
        <v>68</v>
      </c>
      <c r="D67" s="14" t="s">
        <v>122</v>
      </c>
      <c r="E67" s="14" t="s">
        <v>166</v>
      </c>
      <c r="F67" s="14" t="s">
        <v>230</v>
      </c>
      <c r="G67" s="14" t="s">
        <v>187</v>
      </c>
      <c r="H67" s="55">
        <v>5000</v>
      </c>
      <c r="I67" s="16">
        <v>250</v>
      </c>
      <c r="J67" s="17">
        <f t="shared" si="1"/>
        <v>1250000</v>
      </c>
    </row>
    <row r="68" spans="1:10" ht="52.5" customHeight="1" x14ac:dyDescent="0.25">
      <c r="A68" s="13">
        <v>62</v>
      </c>
      <c r="B68" s="14">
        <v>81</v>
      </c>
      <c r="C68" s="15" t="s">
        <v>69</v>
      </c>
      <c r="D68" s="14" t="s">
        <v>122</v>
      </c>
      <c r="E68" s="14" t="s">
        <v>166</v>
      </c>
      <c r="F68" s="14" t="s">
        <v>231</v>
      </c>
      <c r="G68" s="14" t="s">
        <v>187</v>
      </c>
      <c r="H68" s="55">
        <v>3000</v>
      </c>
      <c r="I68" s="16">
        <v>1150</v>
      </c>
      <c r="J68" s="17">
        <f t="shared" si="1"/>
        <v>3450000</v>
      </c>
    </row>
    <row r="69" spans="1:10" ht="52.5" customHeight="1" x14ac:dyDescent="0.25">
      <c r="A69" s="13">
        <v>63</v>
      </c>
      <c r="B69" s="14">
        <v>82</v>
      </c>
      <c r="C69" s="15" t="s">
        <v>70</v>
      </c>
      <c r="D69" s="14" t="s">
        <v>122</v>
      </c>
      <c r="E69" s="14" t="s">
        <v>170</v>
      </c>
      <c r="F69" s="14" t="s">
        <v>231</v>
      </c>
      <c r="G69" s="14" t="s">
        <v>187</v>
      </c>
      <c r="H69" s="55">
        <v>5000</v>
      </c>
      <c r="I69" s="16">
        <v>1300</v>
      </c>
      <c r="J69" s="17">
        <f t="shared" si="1"/>
        <v>6500000</v>
      </c>
    </row>
    <row r="70" spans="1:10" ht="52.5" customHeight="1" x14ac:dyDescent="0.25">
      <c r="A70" s="13">
        <v>64</v>
      </c>
      <c r="B70" s="14">
        <v>83</v>
      </c>
      <c r="C70" s="15" t="s">
        <v>71</v>
      </c>
      <c r="D70" s="14" t="s">
        <v>133</v>
      </c>
      <c r="E70" s="14" t="s">
        <v>171</v>
      </c>
      <c r="F70" s="14" t="s">
        <v>232</v>
      </c>
      <c r="G70" s="14" t="s">
        <v>233</v>
      </c>
      <c r="H70" s="55">
        <v>3300</v>
      </c>
      <c r="I70" s="16">
        <v>1680</v>
      </c>
      <c r="J70" s="17">
        <f t="shared" si="1"/>
        <v>5544000</v>
      </c>
    </row>
    <row r="71" spans="1:10" ht="52.5" customHeight="1" x14ac:dyDescent="0.25">
      <c r="A71" s="13">
        <v>65</v>
      </c>
      <c r="B71" s="14">
        <v>84</v>
      </c>
      <c r="C71" s="15" t="s">
        <v>72</v>
      </c>
      <c r="D71" s="14" t="s">
        <v>133</v>
      </c>
      <c r="E71" s="14" t="s">
        <v>166</v>
      </c>
      <c r="F71" s="14" t="s">
        <v>234</v>
      </c>
      <c r="G71" s="14" t="s">
        <v>193</v>
      </c>
      <c r="H71" s="55">
        <v>1500</v>
      </c>
      <c r="I71" s="16">
        <v>18000</v>
      </c>
      <c r="J71" s="17">
        <f t="shared" ref="J71:J102" si="2">I71*H71</f>
        <v>27000000</v>
      </c>
    </row>
    <row r="72" spans="1:10" ht="52.5" customHeight="1" x14ac:dyDescent="0.25">
      <c r="A72" s="13">
        <v>66</v>
      </c>
      <c r="B72" s="14">
        <v>85</v>
      </c>
      <c r="C72" s="15" t="s">
        <v>73</v>
      </c>
      <c r="D72" s="14" t="s">
        <v>122</v>
      </c>
      <c r="E72" s="14" t="s">
        <v>172</v>
      </c>
      <c r="F72" s="14" t="s">
        <v>214</v>
      </c>
      <c r="G72" s="14" t="s">
        <v>187</v>
      </c>
      <c r="H72" s="55">
        <v>15000</v>
      </c>
      <c r="I72" s="16">
        <v>1000</v>
      </c>
      <c r="J72" s="17">
        <f t="shared" si="2"/>
        <v>15000000</v>
      </c>
    </row>
    <row r="73" spans="1:10" ht="52.5" customHeight="1" x14ac:dyDescent="0.25">
      <c r="A73" s="13">
        <v>67</v>
      </c>
      <c r="B73" s="14">
        <v>86</v>
      </c>
      <c r="C73" s="15" t="s">
        <v>74</v>
      </c>
      <c r="D73" s="14" t="s">
        <v>122</v>
      </c>
      <c r="E73" s="14" t="s">
        <v>173</v>
      </c>
      <c r="F73" s="14" t="s">
        <v>255</v>
      </c>
      <c r="G73" s="14" t="s">
        <v>256</v>
      </c>
      <c r="H73" s="14">
        <v>30</v>
      </c>
      <c r="I73" s="16">
        <v>350000</v>
      </c>
      <c r="J73" s="17">
        <f t="shared" si="2"/>
        <v>10500000</v>
      </c>
    </row>
    <row r="74" spans="1:10" ht="52.5" customHeight="1" x14ac:dyDescent="0.25">
      <c r="A74" s="13">
        <v>68</v>
      </c>
      <c r="B74" s="14">
        <v>87</v>
      </c>
      <c r="C74" s="15" t="s">
        <v>75</v>
      </c>
      <c r="D74" s="14" t="s">
        <v>122</v>
      </c>
      <c r="E74" s="14" t="s">
        <v>174</v>
      </c>
      <c r="F74" s="14" t="s">
        <v>235</v>
      </c>
      <c r="G74" s="14" t="s">
        <v>193</v>
      </c>
      <c r="H74" s="55">
        <v>1000</v>
      </c>
      <c r="I74" s="16">
        <v>20000</v>
      </c>
      <c r="J74" s="17">
        <f t="shared" si="2"/>
        <v>20000000</v>
      </c>
    </row>
    <row r="75" spans="1:10" ht="52.5" customHeight="1" x14ac:dyDescent="0.25">
      <c r="A75" s="13">
        <v>69</v>
      </c>
      <c r="B75" s="14">
        <v>88</v>
      </c>
      <c r="C75" s="15" t="s">
        <v>76</v>
      </c>
      <c r="D75" s="14" t="s">
        <v>122</v>
      </c>
      <c r="E75" s="14" t="s">
        <v>166</v>
      </c>
      <c r="F75" s="14" t="s">
        <v>234</v>
      </c>
      <c r="G75" s="14" t="s">
        <v>193</v>
      </c>
      <c r="H75" s="14">
        <v>800</v>
      </c>
      <c r="I75" s="16">
        <v>16000</v>
      </c>
      <c r="J75" s="17">
        <f t="shared" si="2"/>
        <v>12800000</v>
      </c>
    </row>
    <row r="76" spans="1:10" ht="52.5" customHeight="1" x14ac:dyDescent="0.25">
      <c r="A76" s="13">
        <v>70</v>
      </c>
      <c r="B76" s="14">
        <v>89</v>
      </c>
      <c r="C76" s="15" t="s">
        <v>77</v>
      </c>
      <c r="D76" s="14" t="s">
        <v>122</v>
      </c>
      <c r="E76" s="14" t="s">
        <v>166</v>
      </c>
      <c r="F76" s="14" t="s">
        <v>214</v>
      </c>
      <c r="G76" s="14" t="s">
        <v>187</v>
      </c>
      <c r="H76" s="55">
        <v>10000</v>
      </c>
      <c r="I76" s="16">
        <v>1000</v>
      </c>
      <c r="J76" s="17">
        <f t="shared" si="2"/>
        <v>10000000</v>
      </c>
    </row>
    <row r="77" spans="1:10" ht="52.5" customHeight="1" x14ac:dyDescent="0.25">
      <c r="A77" s="13">
        <v>71</v>
      </c>
      <c r="B77" s="14">
        <v>90</v>
      </c>
      <c r="C77" s="15" t="s">
        <v>78</v>
      </c>
      <c r="D77" s="14" t="s">
        <v>122</v>
      </c>
      <c r="E77" s="14" t="s">
        <v>166</v>
      </c>
      <c r="F77" s="14" t="s">
        <v>236</v>
      </c>
      <c r="G77" s="14" t="s">
        <v>237</v>
      </c>
      <c r="H77" s="14">
        <v>100</v>
      </c>
      <c r="I77" s="16">
        <v>310000</v>
      </c>
      <c r="J77" s="17">
        <f t="shared" si="2"/>
        <v>31000000</v>
      </c>
    </row>
    <row r="78" spans="1:10" ht="52.5" customHeight="1" x14ac:dyDescent="0.25">
      <c r="A78" s="13">
        <v>72</v>
      </c>
      <c r="B78" s="14">
        <v>91</v>
      </c>
      <c r="C78" s="15" t="s">
        <v>79</v>
      </c>
      <c r="D78" s="14" t="s">
        <v>122</v>
      </c>
      <c r="E78" s="14" t="s">
        <v>168</v>
      </c>
      <c r="F78" s="14" t="s">
        <v>238</v>
      </c>
      <c r="G78" s="14" t="s">
        <v>205</v>
      </c>
      <c r="H78" s="55">
        <v>2600</v>
      </c>
      <c r="I78" s="16">
        <v>16000</v>
      </c>
      <c r="J78" s="17">
        <f t="shared" si="2"/>
        <v>41600000</v>
      </c>
    </row>
    <row r="79" spans="1:10" ht="52.5" customHeight="1" x14ac:dyDescent="0.25">
      <c r="A79" s="13">
        <v>73</v>
      </c>
      <c r="B79" s="14">
        <v>92</v>
      </c>
      <c r="C79" s="15" t="s">
        <v>80</v>
      </c>
      <c r="D79" s="14" t="s">
        <v>122</v>
      </c>
      <c r="E79" s="14" t="s">
        <v>168</v>
      </c>
      <c r="F79" s="14" t="s">
        <v>238</v>
      </c>
      <c r="G79" s="14" t="s">
        <v>205</v>
      </c>
      <c r="H79" s="14">
        <v>200</v>
      </c>
      <c r="I79" s="16">
        <v>40000</v>
      </c>
      <c r="J79" s="17">
        <f t="shared" si="2"/>
        <v>8000000</v>
      </c>
    </row>
    <row r="80" spans="1:10" ht="52.5" customHeight="1" x14ac:dyDescent="0.25">
      <c r="A80" s="13">
        <v>74</v>
      </c>
      <c r="B80" s="14">
        <v>93</v>
      </c>
      <c r="C80" s="15" t="s">
        <v>81</v>
      </c>
      <c r="D80" s="14" t="s">
        <v>122</v>
      </c>
      <c r="E80" s="14" t="s">
        <v>175</v>
      </c>
      <c r="F80" s="14" t="s">
        <v>236</v>
      </c>
      <c r="G80" s="14" t="s">
        <v>237</v>
      </c>
      <c r="H80" s="14">
        <v>5</v>
      </c>
      <c r="I80" s="16">
        <v>3000000</v>
      </c>
      <c r="J80" s="17">
        <f t="shared" si="2"/>
        <v>15000000</v>
      </c>
    </row>
    <row r="81" spans="1:10" ht="52.5" customHeight="1" x14ac:dyDescent="0.25">
      <c r="A81" s="13">
        <v>75</v>
      </c>
      <c r="B81" s="14">
        <v>94</v>
      </c>
      <c r="C81" s="15" t="s">
        <v>82</v>
      </c>
      <c r="D81" s="14" t="s">
        <v>122</v>
      </c>
      <c r="E81" s="14" t="s">
        <v>175</v>
      </c>
      <c r="F81" s="14" t="s">
        <v>236</v>
      </c>
      <c r="G81" s="14" t="s">
        <v>237</v>
      </c>
      <c r="H81" s="14">
        <v>80</v>
      </c>
      <c r="I81" s="16">
        <v>300000</v>
      </c>
      <c r="J81" s="17">
        <f t="shared" si="2"/>
        <v>24000000</v>
      </c>
    </row>
    <row r="82" spans="1:10" ht="52.5" customHeight="1" x14ac:dyDescent="0.25">
      <c r="A82" s="13">
        <v>76</v>
      </c>
      <c r="B82" s="14">
        <v>95</v>
      </c>
      <c r="C82" s="15" t="s">
        <v>83</v>
      </c>
      <c r="D82" s="14" t="s">
        <v>122</v>
      </c>
      <c r="E82" s="14" t="s">
        <v>166</v>
      </c>
      <c r="F82" s="14" t="s">
        <v>230</v>
      </c>
      <c r="G82" s="14" t="s">
        <v>187</v>
      </c>
      <c r="H82" s="55">
        <v>3000</v>
      </c>
      <c r="I82" s="16">
        <v>3800</v>
      </c>
      <c r="J82" s="17">
        <f t="shared" si="2"/>
        <v>11400000</v>
      </c>
    </row>
    <row r="83" spans="1:10" ht="52.5" customHeight="1" x14ac:dyDescent="0.25">
      <c r="A83" s="13">
        <v>77</v>
      </c>
      <c r="B83" s="14">
        <v>96</v>
      </c>
      <c r="C83" s="15" t="s">
        <v>84</v>
      </c>
      <c r="D83" s="14" t="s">
        <v>122</v>
      </c>
      <c r="E83" s="14" t="s">
        <v>176</v>
      </c>
      <c r="F83" s="14" t="s">
        <v>239</v>
      </c>
      <c r="G83" s="14" t="s">
        <v>193</v>
      </c>
      <c r="H83" s="55">
        <v>2000</v>
      </c>
      <c r="I83" s="16">
        <v>5000</v>
      </c>
      <c r="J83" s="17">
        <f t="shared" si="2"/>
        <v>10000000</v>
      </c>
    </row>
    <row r="84" spans="1:10" ht="52.5" customHeight="1" x14ac:dyDescent="0.25">
      <c r="A84" s="13">
        <v>78</v>
      </c>
      <c r="B84" s="14">
        <v>97</v>
      </c>
      <c r="C84" s="15" t="s">
        <v>85</v>
      </c>
      <c r="D84" s="14" t="s">
        <v>134</v>
      </c>
      <c r="E84" s="14" t="s">
        <v>177</v>
      </c>
      <c r="F84" s="14" t="s">
        <v>240</v>
      </c>
      <c r="G84" s="14" t="s">
        <v>293</v>
      </c>
      <c r="H84" s="14">
        <v>20</v>
      </c>
      <c r="I84" s="16">
        <v>110000</v>
      </c>
      <c r="J84" s="17">
        <f t="shared" si="2"/>
        <v>2200000</v>
      </c>
    </row>
    <row r="85" spans="1:10" ht="52.5" customHeight="1" x14ac:dyDescent="0.25">
      <c r="A85" s="13">
        <v>79</v>
      </c>
      <c r="B85" s="14">
        <v>98</v>
      </c>
      <c r="C85" s="15" t="s">
        <v>86</v>
      </c>
      <c r="D85" s="14" t="s">
        <v>122</v>
      </c>
      <c r="E85" s="14" t="s">
        <v>166</v>
      </c>
      <c r="F85" s="14" t="s">
        <v>241</v>
      </c>
      <c r="G85" s="14" t="s">
        <v>187</v>
      </c>
      <c r="H85" s="14">
        <v>500</v>
      </c>
      <c r="I85" s="16">
        <v>3500</v>
      </c>
      <c r="J85" s="17">
        <f t="shared" si="2"/>
        <v>1750000</v>
      </c>
    </row>
    <row r="86" spans="1:10" ht="52.5" customHeight="1" x14ac:dyDescent="0.25">
      <c r="A86" s="13">
        <v>80</v>
      </c>
      <c r="B86" s="14">
        <v>99</v>
      </c>
      <c r="C86" s="15" t="s">
        <v>87</v>
      </c>
      <c r="D86" s="14" t="s">
        <v>133</v>
      </c>
      <c r="E86" s="14" t="s">
        <v>166</v>
      </c>
      <c r="F86" s="14" t="s">
        <v>186</v>
      </c>
      <c r="G86" s="14" t="s">
        <v>187</v>
      </c>
      <c r="H86" s="14">
        <v>20</v>
      </c>
      <c r="I86" s="16">
        <v>3300</v>
      </c>
      <c r="J86" s="17">
        <f t="shared" si="2"/>
        <v>66000</v>
      </c>
    </row>
    <row r="87" spans="1:10" ht="52.5" customHeight="1" x14ac:dyDescent="0.25">
      <c r="A87" s="13">
        <v>81</v>
      </c>
      <c r="B87" s="14">
        <v>100</v>
      </c>
      <c r="C87" s="15" t="s">
        <v>88</v>
      </c>
      <c r="D87" s="14" t="s">
        <v>122</v>
      </c>
      <c r="E87" s="14" t="s">
        <v>166</v>
      </c>
      <c r="F87" s="14" t="s">
        <v>242</v>
      </c>
      <c r="G87" s="14" t="s">
        <v>187</v>
      </c>
      <c r="H87" s="14">
        <v>250</v>
      </c>
      <c r="I87" s="16">
        <v>9700</v>
      </c>
      <c r="J87" s="17">
        <f t="shared" si="2"/>
        <v>2425000</v>
      </c>
    </row>
    <row r="88" spans="1:10" ht="52.5" customHeight="1" x14ac:dyDescent="0.25">
      <c r="A88" s="13">
        <v>82</v>
      </c>
      <c r="B88" s="14">
        <v>101</v>
      </c>
      <c r="C88" s="15" t="s">
        <v>89</v>
      </c>
      <c r="D88" s="14" t="s">
        <v>122</v>
      </c>
      <c r="E88" s="14" t="s">
        <v>178</v>
      </c>
      <c r="F88" s="14" t="s">
        <v>186</v>
      </c>
      <c r="G88" s="14" t="s">
        <v>187</v>
      </c>
      <c r="H88" s="55">
        <v>3000</v>
      </c>
      <c r="I88" s="16">
        <v>5500</v>
      </c>
      <c r="J88" s="17">
        <f t="shared" si="2"/>
        <v>16500000</v>
      </c>
    </row>
    <row r="89" spans="1:10" ht="52.5" customHeight="1" x14ac:dyDescent="0.25">
      <c r="A89" s="13">
        <v>83</v>
      </c>
      <c r="B89" s="14">
        <v>102</v>
      </c>
      <c r="C89" s="15" t="s">
        <v>261</v>
      </c>
      <c r="D89" s="14" t="s">
        <v>135</v>
      </c>
      <c r="E89" s="14" t="s">
        <v>166</v>
      </c>
      <c r="F89" s="14" t="s">
        <v>214</v>
      </c>
      <c r="G89" s="14" t="s">
        <v>187</v>
      </c>
      <c r="H89" s="55">
        <v>2000</v>
      </c>
      <c r="I89" s="16">
        <v>8000</v>
      </c>
      <c r="J89" s="17">
        <f t="shared" si="2"/>
        <v>16000000</v>
      </c>
    </row>
    <row r="90" spans="1:10" ht="52.5" customHeight="1" x14ac:dyDescent="0.25">
      <c r="A90" s="13">
        <v>84</v>
      </c>
      <c r="B90" s="14">
        <v>103</v>
      </c>
      <c r="C90" s="15" t="s">
        <v>90</v>
      </c>
      <c r="D90" s="14" t="s">
        <v>122</v>
      </c>
      <c r="E90" s="14" t="s">
        <v>166</v>
      </c>
      <c r="F90" s="14" t="s">
        <v>214</v>
      </c>
      <c r="G90" s="14" t="s">
        <v>187</v>
      </c>
      <c r="H90" s="55">
        <v>3500</v>
      </c>
      <c r="I90" s="16">
        <v>8000</v>
      </c>
      <c r="J90" s="17">
        <f t="shared" si="2"/>
        <v>28000000</v>
      </c>
    </row>
    <row r="91" spans="1:10" ht="53.25" customHeight="1" x14ac:dyDescent="0.25">
      <c r="A91" s="13">
        <v>85</v>
      </c>
      <c r="B91" s="14">
        <v>104</v>
      </c>
      <c r="C91" s="15" t="s">
        <v>91</v>
      </c>
      <c r="D91" s="14" t="s">
        <v>122</v>
      </c>
      <c r="E91" s="14" t="s">
        <v>179</v>
      </c>
      <c r="F91" s="14" t="s">
        <v>223</v>
      </c>
      <c r="G91" s="14" t="s">
        <v>193</v>
      </c>
      <c r="H91" s="14">
        <v>60</v>
      </c>
      <c r="I91" s="16">
        <v>130000</v>
      </c>
      <c r="J91" s="17">
        <f t="shared" si="2"/>
        <v>7800000</v>
      </c>
    </row>
    <row r="92" spans="1:10" ht="52.5" customHeight="1" x14ac:dyDescent="0.25">
      <c r="A92" s="13">
        <v>86</v>
      </c>
      <c r="B92" s="14">
        <v>105</v>
      </c>
      <c r="C92" s="15" t="s">
        <v>92</v>
      </c>
      <c r="D92" s="14" t="s">
        <v>122</v>
      </c>
      <c r="E92" s="14" t="s">
        <v>166</v>
      </c>
      <c r="F92" s="14" t="s">
        <v>234</v>
      </c>
      <c r="G92" s="14" t="s">
        <v>193</v>
      </c>
      <c r="H92" s="14">
        <v>50</v>
      </c>
      <c r="I92" s="16">
        <v>20000</v>
      </c>
      <c r="J92" s="17">
        <f t="shared" si="2"/>
        <v>1000000</v>
      </c>
    </row>
    <row r="93" spans="1:10" ht="52.5" customHeight="1" x14ac:dyDescent="0.25">
      <c r="A93" s="13">
        <v>87</v>
      </c>
      <c r="B93" s="14">
        <v>106</v>
      </c>
      <c r="C93" s="15" t="s">
        <v>93</v>
      </c>
      <c r="D93" s="14" t="s">
        <v>133</v>
      </c>
      <c r="E93" s="14" t="s">
        <v>180</v>
      </c>
      <c r="F93" s="14" t="s">
        <v>249</v>
      </c>
      <c r="G93" s="14" t="s">
        <v>193</v>
      </c>
      <c r="H93" s="55">
        <v>15000</v>
      </c>
      <c r="I93" s="16">
        <v>370</v>
      </c>
      <c r="J93" s="17">
        <f t="shared" si="2"/>
        <v>5550000</v>
      </c>
    </row>
    <row r="94" spans="1:10" ht="52.5" customHeight="1" x14ac:dyDescent="0.25">
      <c r="A94" s="13">
        <v>88</v>
      </c>
      <c r="B94" s="14">
        <v>107</v>
      </c>
      <c r="C94" s="15" t="s">
        <v>94</v>
      </c>
      <c r="D94" s="14" t="s">
        <v>133</v>
      </c>
      <c r="E94" s="14" t="s">
        <v>179</v>
      </c>
      <c r="F94" s="14" t="s">
        <v>223</v>
      </c>
      <c r="G94" s="14" t="s">
        <v>193</v>
      </c>
      <c r="H94" s="14">
        <v>20</v>
      </c>
      <c r="I94" s="16">
        <v>48000</v>
      </c>
      <c r="J94" s="17">
        <f t="shared" si="2"/>
        <v>960000</v>
      </c>
    </row>
    <row r="95" spans="1:10" ht="52.5" customHeight="1" x14ac:dyDescent="0.25">
      <c r="A95" s="13">
        <v>89</v>
      </c>
      <c r="B95" s="14">
        <v>108</v>
      </c>
      <c r="C95" s="15" t="s">
        <v>95</v>
      </c>
      <c r="D95" s="14" t="s">
        <v>136</v>
      </c>
      <c r="E95" s="14" t="s">
        <v>181</v>
      </c>
      <c r="F95" s="14" t="s">
        <v>223</v>
      </c>
      <c r="G95" s="14" t="s">
        <v>191</v>
      </c>
      <c r="H95" s="55">
        <v>3500</v>
      </c>
      <c r="I95" s="16">
        <v>2000</v>
      </c>
      <c r="J95" s="17">
        <f t="shared" si="2"/>
        <v>7000000</v>
      </c>
    </row>
    <row r="96" spans="1:10" ht="52.5" customHeight="1" x14ac:dyDescent="0.25">
      <c r="A96" s="13">
        <v>90</v>
      </c>
      <c r="B96" s="14">
        <v>109</v>
      </c>
      <c r="C96" s="15" t="s">
        <v>96</v>
      </c>
      <c r="D96" s="14" t="s">
        <v>133</v>
      </c>
      <c r="E96" s="14" t="s">
        <v>166</v>
      </c>
      <c r="F96" s="14" t="s">
        <v>243</v>
      </c>
      <c r="G96" s="14" t="s">
        <v>244</v>
      </c>
      <c r="H96" s="14">
        <v>100</v>
      </c>
      <c r="I96" s="16">
        <v>39000</v>
      </c>
      <c r="J96" s="17">
        <f t="shared" si="2"/>
        <v>3900000</v>
      </c>
    </row>
    <row r="97" spans="1:10" ht="53.25" customHeight="1" x14ac:dyDescent="0.25">
      <c r="A97" s="13">
        <v>91</v>
      </c>
      <c r="B97" s="14">
        <v>110</v>
      </c>
      <c r="C97" s="15" t="s">
        <v>97</v>
      </c>
      <c r="D97" s="14" t="s">
        <v>127</v>
      </c>
      <c r="E97" s="14" t="s">
        <v>182</v>
      </c>
      <c r="F97" s="14" t="s">
        <v>206</v>
      </c>
      <c r="G97" s="14" t="s">
        <v>193</v>
      </c>
      <c r="H97" s="14">
        <v>150</v>
      </c>
      <c r="I97" s="16">
        <v>45000</v>
      </c>
      <c r="J97" s="17">
        <f t="shared" si="2"/>
        <v>6750000</v>
      </c>
    </row>
    <row r="98" spans="1:10" ht="52.5" customHeight="1" x14ac:dyDescent="0.25">
      <c r="A98" s="13">
        <v>92</v>
      </c>
      <c r="B98" s="14">
        <v>111</v>
      </c>
      <c r="C98" s="15" t="s">
        <v>98</v>
      </c>
      <c r="D98" s="14" t="s">
        <v>133</v>
      </c>
      <c r="E98" s="14" t="s">
        <v>183</v>
      </c>
      <c r="F98" s="14" t="s">
        <v>228</v>
      </c>
      <c r="G98" s="14" t="s">
        <v>193</v>
      </c>
      <c r="H98" s="14">
        <v>100</v>
      </c>
      <c r="I98" s="16">
        <v>19000</v>
      </c>
      <c r="J98" s="17">
        <f t="shared" si="2"/>
        <v>1900000</v>
      </c>
    </row>
    <row r="99" spans="1:10" ht="52.5" customHeight="1" x14ac:dyDescent="0.25">
      <c r="A99" s="13">
        <v>93</v>
      </c>
      <c r="B99" s="14">
        <v>112</v>
      </c>
      <c r="C99" s="15" t="s">
        <v>99</v>
      </c>
      <c r="D99" s="14" t="s">
        <v>126</v>
      </c>
      <c r="E99" s="14" t="s">
        <v>138</v>
      </c>
      <c r="F99" s="14" t="s">
        <v>245</v>
      </c>
      <c r="G99" s="14" t="s">
        <v>225</v>
      </c>
      <c r="H99" s="14">
        <v>40</v>
      </c>
      <c r="I99" s="16">
        <v>48000</v>
      </c>
      <c r="J99" s="17">
        <f t="shared" si="2"/>
        <v>1920000</v>
      </c>
    </row>
    <row r="100" spans="1:10" ht="52.5" customHeight="1" x14ac:dyDescent="0.25">
      <c r="A100" s="13">
        <v>94</v>
      </c>
      <c r="B100" s="14">
        <v>113</v>
      </c>
      <c r="C100" s="15" t="s">
        <v>100</v>
      </c>
      <c r="D100" s="14" t="s">
        <v>122</v>
      </c>
      <c r="E100" s="14" t="s">
        <v>184</v>
      </c>
      <c r="F100" s="14" t="s">
        <v>228</v>
      </c>
      <c r="G100" s="14" t="s">
        <v>193</v>
      </c>
      <c r="H100" s="14">
        <v>100</v>
      </c>
      <c r="I100" s="16">
        <v>1920</v>
      </c>
      <c r="J100" s="17">
        <f t="shared" si="2"/>
        <v>192000</v>
      </c>
    </row>
    <row r="101" spans="1:10" ht="52.5" customHeight="1" x14ac:dyDescent="0.25">
      <c r="A101" s="13">
        <v>95</v>
      </c>
      <c r="B101" s="14">
        <v>114</v>
      </c>
      <c r="C101" s="15" t="s">
        <v>101</v>
      </c>
      <c r="D101" s="14" t="s">
        <v>122</v>
      </c>
      <c r="E101" s="14" t="s">
        <v>139</v>
      </c>
      <c r="F101" s="14" t="s">
        <v>246</v>
      </c>
      <c r="G101" s="14" t="s">
        <v>199</v>
      </c>
      <c r="H101" s="14">
        <v>100</v>
      </c>
      <c r="I101" s="16">
        <v>22000</v>
      </c>
      <c r="J101" s="17">
        <f t="shared" si="2"/>
        <v>2200000</v>
      </c>
    </row>
    <row r="102" spans="1:10" ht="52.5" customHeight="1" x14ac:dyDescent="0.25">
      <c r="A102" s="13">
        <v>96</v>
      </c>
      <c r="B102" s="14">
        <v>115</v>
      </c>
      <c r="C102" s="15" t="s">
        <v>102</v>
      </c>
      <c r="D102" s="14" t="s">
        <v>122</v>
      </c>
      <c r="E102" s="14" t="s">
        <v>139</v>
      </c>
      <c r="F102" s="14" t="s">
        <v>247</v>
      </c>
      <c r="G102" s="14" t="s">
        <v>248</v>
      </c>
      <c r="H102" s="14">
        <v>600</v>
      </c>
      <c r="I102" s="16">
        <v>28000</v>
      </c>
      <c r="J102" s="17">
        <f t="shared" si="2"/>
        <v>16800000</v>
      </c>
    </row>
    <row r="103" spans="1:10" ht="52.5" customHeight="1" x14ac:dyDescent="0.25">
      <c r="A103" s="13">
        <v>97</v>
      </c>
      <c r="B103" s="14">
        <v>116</v>
      </c>
      <c r="C103" s="15" t="s">
        <v>103</v>
      </c>
      <c r="D103" s="14" t="s">
        <v>122</v>
      </c>
      <c r="E103" s="14" t="s">
        <v>185</v>
      </c>
      <c r="F103" s="14" t="s">
        <v>236</v>
      </c>
      <c r="G103" s="14" t="s">
        <v>237</v>
      </c>
      <c r="H103" s="14">
        <v>5</v>
      </c>
      <c r="I103" s="16">
        <v>3500000</v>
      </c>
      <c r="J103" s="17">
        <f t="shared" ref="J103:J108" si="3">I103*H103</f>
        <v>17500000</v>
      </c>
    </row>
    <row r="104" spans="1:10" ht="52.5" customHeight="1" x14ac:dyDescent="0.25">
      <c r="A104" s="13">
        <v>98</v>
      </c>
      <c r="B104" s="14">
        <v>117</v>
      </c>
      <c r="C104" s="15" t="s">
        <v>104</v>
      </c>
      <c r="D104" s="14" t="s">
        <v>122</v>
      </c>
      <c r="E104" s="14" t="s">
        <v>138</v>
      </c>
      <c r="F104" s="14" t="s">
        <v>249</v>
      </c>
      <c r="G104" s="14" t="s">
        <v>193</v>
      </c>
      <c r="H104" s="14">
        <v>200</v>
      </c>
      <c r="I104" s="16">
        <v>1300</v>
      </c>
      <c r="J104" s="17">
        <f t="shared" si="3"/>
        <v>260000</v>
      </c>
    </row>
    <row r="105" spans="1:10" ht="90.75" customHeight="1" x14ac:dyDescent="0.25">
      <c r="A105" s="13">
        <v>99</v>
      </c>
      <c r="B105" s="14">
        <v>118</v>
      </c>
      <c r="C105" s="15" t="s">
        <v>105</v>
      </c>
      <c r="D105" s="14" t="s">
        <v>122</v>
      </c>
      <c r="E105" s="14" t="s">
        <v>173</v>
      </c>
      <c r="F105" s="14" t="s">
        <v>250</v>
      </c>
      <c r="G105" s="14" t="s">
        <v>251</v>
      </c>
      <c r="H105" s="14">
        <v>20</v>
      </c>
      <c r="I105" s="16">
        <v>6000000</v>
      </c>
      <c r="J105" s="17">
        <f t="shared" si="3"/>
        <v>120000000</v>
      </c>
    </row>
    <row r="106" spans="1:10" ht="52.5" customHeight="1" x14ac:dyDescent="0.25">
      <c r="A106" s="13">
        <v>100</v>
      </c>
      <c r="B106" s="14">
        <v>119</v>
      </c>
      <c r="C106" s="15" t="s">
        <v>106</v>
      </c>
      <c r="D106" s="14" t="s">
        <v>123</v>
      </c>
      <c r="E106" s="14" t="s">
        <v>173</v>
      </c>
      <c r="F106" s="55" t="s">
        <v>252</v>
      </c>
      <c r="G106" s="55" t="s">
        <v>248</v>
      </c>
      <c r="H106" s="14">
        <v>15</v>
      </c>
      <c r="I106" s="16">
        <v>420000</v>
      </c>
      <c r="J106" s="17">
        <f t="shared" si="3"/>
        <v>6300000</v>
      </c>
    </row>
    <row r="107" spans="1:10" ht="52.5" customHeight="1" x14ac:dyDescent="0.25">
      <c r="A107" s="13">
        <v>101</v>
      </c>
      <c r="B107" s="14">
        <v>120</v>
      </c>
      <c r="C107" s="15" t="s">
        <v>107</v>
      </c>
      <c r="D107" s="14" t="s">
        <v>123</v>
      </c>
      <c r="E107" s="14" t="s">
        <v>173</v>
      </c>
      <c r="F107" s="55" t="s">
        <v>252</v>
      </c>
      <c r="G107" s="55" t="s">
        <v>248</v>
      </c>
      <c r="H107" s="14">
        <v>5</v>
      </c>
      <c r="I107" s="16">
        <v>630000</v>
      </c>
      <c r="J107" s="17">
        <f t="shared" si="3"/>
        <v>3150000</v>
      </c>
    </row>
    <row r="108" spans="1:10" s="63" customFormat="1" ht="107.25" customHeight="1" x14ac:dyDescent="0.25">
      <c r="A108" s="59">
        <v>102</v>
      </c>
      <c r="B108" s="60">
        <v>121</v>
      </c>
      <c r="C108" s="61" t="s">
        <v>259</v>
      </c>
      <c r="D108" s="60" t="s">
        <v>123</v>
      </c>
      <c r="E108" s="60" t="s">
        <v>173</v>
      </c>
      <c r="F108" s="60" t="s">
        <v>253</v>
      </c>
      <c r="G108" s="60" t="s">
        <v>193</v>
      </c>
      <c r="H108" s="60">
        <v>100</v>
      </c>
      <c r="I108" s="70">
        <v>420000</v>
      </c>
      <c r="J108" s="62">
        <f t="shared" si="3"/>
        <v>42000000</v>
      </c>
    </row>
    <row r="109" spans="1:10" ht="30.6" customHeight="1" x14ac:dyDescent="0.25">
      <c r="A109" s="75" t="s">
        <v>302</v>
      </c>
      <c r="B109" s="76"/>
      <c r="C109" s="76"/>
      <c r="D109" s="76"/>
      <c r="E109" s="76"/>
      <c r="F109" s="76"/>
      <c r="G109" s="76"/>
      <c r="H109" s="76"/>
      <c r="I109" s="77"/>
      <c r="J109" s="64">
        <f>SUM(J7:J108)</f>
        <v>4872346000</v>
      </c>
    </row>
    <row r="110" spans="1:10" ht="30.6" customHeight="1" x14ac:dyDescent="0.25">
      <c r="A110" s="71" t="s">
        <v>292</v>
      </c>
      <c r="B110" s="72"/>
      <c r="C110" s="72"/>
      <c r="D110" s="72"/>
      <c r="E110" s="72"/>
      <c r="F110" s="72"/>
      <c r="G110" s="72"/>
      <c r="H110" s="72"/>
      <c r="I110" s="72"/>
      <c r="J110" s="72"/>
    </row>
    <row r="111" spans="1:10" x14ac:dyDescent="0.25">
      <c r="A111" s="13"/>
      <c r="B111" s="13"/>
      <c r="C111" s="65"/>
      <c r="D111" s="54"/>
      <c r="E111" s="54"/>
      <c r="F111" s="54" t="s">
        <v>322</v>
      </c>
      <c r="G111" s="54"/>
      <c r="H111" s="54"/>
      <c r="I111" s="54"/>
      <c r="J111" s="64">
        <v>700289000</v>
      </c>
    </row>
    <row r="112" spans="1:10" x14ac:dyDescent="0.25">
      <c r="A112" s="13"/>
      <c r="B112" s="13"/>
      <c r="C112" s="65"/>
      <c r="D112" s="54"/>
      <c r="E112" s="54"/>
      <c r="F112" s="54"/>
      <c r="G112" s="54"/>
      <c r="H112" s="54"/>
      <c r="I112" s="54"/>
      <c r="J112" s="54"/>
    </row>
    <row r="122" spans="1:6" x14ac:dyDescent="0.25">
      <c r="A122" s="53"/>
      <c r="F122" s="56"/>
    </row>
    <row r="123" spans="1:6" x14ac:dyDescent="0.25">
      <c r="A123" s="53"/>
      <c r="F123" s="56"/>
    </row>
    <row r="124" spans="1:6" x14ac:dyDescent="0.25">
      <c r="A124" s="53"/>
      <c r="F124" s="56"/>
    </row>
    <row r="125" spans="1:6" x14ac:dyDescent="0.25">
      <c r="A125" s="53"/>
      <c r="F125" s="56"/>
    </row>
    <row r="126" spans="1:6" x14ac:dyDescent="0.25">
      <c r="A126" s="53"/>
      <c r="F126" s="56"/>
    </row>
    <row r="128" spans="1:6" x14ac:dyDescent="0.25">
      <c r="A128" s="53"/>
      <c r="F128" s="68"/>
    </row>
    <row r="129" spans="2:6" s="53" customFormat="1" x14ac:dyDescent="0.25">
      <c r="B129" s="66"/>
      <c r="C129" s="67"/>
      <c r="F129" s="68"/>
    </row>
    <row r="130" spans="2:6" s="53" customFormat="1" x14ac:dyDescent="0.25">
      <c r="B130" s="66"/>
      <c r="C130" s="67"/>
      <c r="F130" s="68"/>
    </row>
  </sheetData>
  <autoFilter ref="A5:J6" xr:uid="{00000000-0001-0000-0000-000000000000}"/>
  <mergeCells count="16">
    <mergeCell ref="A110:J110"/>
    <mergeCell ref="A1:J1"/>
    <mergeCell ref="A4:J4"/>
    <mergeCell ref="A3:J3"/>
    <mergeCell ref="A2:J2"/>
    <mergeCell ref="A109:I109"/>
    <mergeCell ref="F5:F6"/>
    <mergeCell ref="G5:G6"/>
    <mergeCell ref="H5:H6"/>
    <mergeCell ref="I5:I6"/>
    <mergeCell ref="J5:J6"/>
    <mergeCell ref="A5:A6"/>
    <mergeCell ref="B5:B6"/>
    <mergeCell ref="C5:C6"/>
    <mergeCell ref="D5:D6"/>
    <mergeCell ref="E5:E6"/>
  </mergeCells>
  <pageMargins left="0.2" right="0.17" top="0.28999999999999998" bottom="0.17" header="0.3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7"/>
  <sheetViews>
    <sheetView topLeftCell="D1" workbookViewId="0">
      <selection activeCell="T10" sqref="T10"/>
    </sheetView>
  </sheetViews>
  <sheetFormatPr defaultRowHeight="16.5" x14ac:dyDescent="0.25"/>
  <cols>
    <col min="1" max="1" width="5.875" style="52" customWidth="1"/>
    <col min="2" max="2" width="8.25" style="21" customWidth="1"/>
    <col min="3" max="3" width="23.875" style="21" customWidth="1"/>
    <col min="4" max="4" width="16.375" style="21" customWidth="1"/>
    <col min="5" max="5" width="7.75" style="21" customWidth="1"/>
    <col min="6" max="6" width="11.75" style="21" customWidth="1"/>
    <col min="7" max="7" width="9.875" style="21" customWidth="1"/>
    <col min="8" max="8" width="11.75" style="21" customWidth="1"/>
    <col min="9" max="9" width="9" style="50" customWidth="1"/>
    <col min="10" max="10" width="10.75" style="21" customWidth="1"/>
    <col min="11" max="11" width="14.375" style="21" customWidth="1"/>
    <col min="12" max="16384" width="9" style="21"/>
  </cols>
  <sheetData>
    <row r="1" spans="1:11" x14ac:dyDescent="0.25">
      <c r="A1" s="86" t="s">
        <v>294</v>
      </c>
      <c r="B1" s="86"/>
      <c r="C1" s="86"/>
      <c r="D1" s="86"/>
      <c r="E1" s="86"/>
      <c r="F1" s="86"/>
      <c r="G1" s="86"/>
      <c r="H1" s="86"/>
      <c r="I1" s="86"/>
      <c r="J1" s="86"/>
      <c r="K1" s="86"/>
    </row>
    <row r="2" spans="1:11" x14ac:dyDescent="0.25">
      <c r="A2" s="86" t="s">
        <v>289</v>
      </c>
      <c r="B2" s="86"/>
      <c r="C2" s="86"/>
      <c r="D2" s="86"/>
      <c r="E2" s="86"/>
      <c r="F2" s="86"/>
      <c r="G2" s="86"/>
      <c r="H2" s="86"/>
      <c r="I2" s="86"/>
      <c r="J2" s="86"/>
      <c r="K2" s="86"/>
    </row>
    <row r="3" spans="1:11" x14ac:dyDescent="0.25">
      <c r="A3" s="86" t="s">
        <v>295</v>
      </c>
      <c r="B3" s="86"/>
      <c r="C3" s="86"/>
      <c r="D3" s="86"/>
      <c r="E3" s="86"/>
      <c r="F3" s="86"/>
      <c r="G3" s="86"/>
      <c r="H3" s="86"/>
      <c r="I3" s="86"/>
      <c r="J3" s="86"/>
      <c r="K3" s="86"/>
    </row>
    <row r="4" spans="1:11" x14ac:dyDescent="0.25">
      <c r="A4" s="87" t="s">
        <v>290</v>
      </c>
      <c r="B4" s="87"/>
      <c r="C4" s="87"/>
      <c r="D4" s="87"/>
      <c r="E4" s="87"/>
      <c r="F4" s="87"/>
      <c r="G4" s="87"/>
      <c r="H4" s="87"/>
      <c r="I4" s="87"/>
      <c r="J4" s="87"/>
      <c r="K4" s="87"/>
    </row>
    <row r="5" spans="1:11" ht="49.5" x14ac:dyDescent="0.25">
      <c r="A5" s="22" t="s">
        <v>0</v>
      </c>
      <c r="B5" s="6" t="s">
        <v>282</v>
      </c>
      <c r="C5" s="6" t="s">
        <v>2</v>
      </c>
      <c r="D5" s="6"/>
      <c r="E5" s="6" t="s">
        <v>283</v>
      </c>
      <c r="F5" s="6" t="s">
        <v>3</v>
      </c>
      <c r="G5" s="6" t="s">
        <v>284</v>
      </c>
      <c r="H5" s="6" t="s">
        <v>285</v>
      </c>
      <c r="I5" s="23" t="s">
        <v>1</v>
      </c>
      <c r="J5" s="6" t="s">
        <v>286</v>
      </c>
      <c r="K5" s="18" t="s">
        <v>287</v>
      </c>
    </row>
    <row r="6" spans="1:11" s="30" customFormat="1" x14ac:dyDescent="0.25">
      <c r="A6" s="22"/>
      <c r="B6" s="6"/>
      <c r="C6" s="6"/>
      <c r="D6" s="6"/>
      <c r="E6" s="6"/>
      <c r="F6" s="6"/>
      <c r="G6" s="6"/>
      <c r="H6" s="6"/>
      <c r="I6" s="23"/>
      <c r="J6" s="6"/>
      <c r="K6" s="18"/>
    </row>
    <row r="7" spans="1:11" s="44" customFormat="1" ht="66" x14ac:dyDescent="0.25">
      <c r="A7" s="37">
        <v>1</v>
      </c>
      <c r="B7" s="38">
        <v>18</v>
      </c>
      <c r="C7" s="38" t="s">
        <v>21</v>
      </c>
      <c r="D7" s="39" t="s">
        <v>303</v>
      </c>
      <c r="E7" s="38" t="s">
        <v>125</v>
      </c>
      <c r="F7" s="38" t="s">
        <v>143</v>
      </c>
      <c r="G7" s="40" t="s">
        <v>263</v>
      </c>
      <c r="H7" s="38" t="s">
        <v>193</v>
      </c>
      <c r="I7" s="41">
        <v>1600</v>
      </c>
      <c r="J7" s="42">
        <v>15000</v>
      </c>
      <c r="K7" s="43">
        <f t="shared" ref="K7:K25" si="0">I7*J7</f>
        <v>24000000</v>
      </c>
    </row>
    <row r="8" spans="1:11" s="44" customFormat="1" ht="66" x14ac:dyDescent="0.25">
      <c r="A8" s="37">
        <v>2</v>
      </c>
      <c r="B8" s="38">
        <v>19</v>
      </c>
      <c r="C8" s="38" t="s">
        <v>22</v>
      </c>
      <c r="D8" s="39" t="s">
        <v>304</v>
      </c>
      <c r="E8" s="38" t="s">
        <v>125</v>
      </c>
      <c r="F8" s="38" t="s">
        <v>143</v>
      </c>
      <c r="G8" s="40" t="s">
        <v>263</v>
      </c>
      <c r="H8" s="38" t="s">
        <v>193</v>
      </c>
      <c r="I8" s="41">
        <v>2500</v>
      </c>
      <c r="J8" s="42">
        <v>11666</v>
      </c>
      <c r="K8" s="43">
        <f t="shared" si="0"/>
        <v>29165000</v>
      </c>
    </row>
    <row r="9" spans="1:11" s="44" customFormat="1" x14ac:dyDescent="0.25">
      <c r="A9" s="37">
        <v>3</v>
      </c>
      <c r="B9" s="38">
        <v>20</v>
      </c>
      <c r="C9" s="38" t="s">
        <v>23</v>
      </c>
      <c r="D9" s="39" t="s">
        <v>305</v>
      </c>
      <c r="E9" s="38" t="s">
        <v>125</v>
      </c>
      <c r="F9" s="38" t="s">
        <v>143</v>
      </c>
      <c r="G9" s="40" t="s">
        <v>264</v>
      </c>
      <c r="H9" s="38" t="s">
        <v>187</v>
      </c>
      <c r="I9" s="38">
        <v>120</v>
      </c>
      <c r="J9" s="47">
        <v>33500</v>
      </c>
      <c r="K9" s="43">
        <f t="shared" si="0"/>
        <v>4020000</v>
      </c>
    </row>
    <row r="10" spans="1:11" s="44" customFormat="1" x14ac:dyDescent="0.25">
      <c r="A10" s="37">
        <v>4</v>
      </c>
      <c r="B10" s="38">
        <v>21</v>
      </c>
      <c r="C10" s="38" t="s">
        <v>24</v>
      </c>
      <c r="D10" s="39" t="s">
        <v>306</v>
      </c>
      <c r="E10" s="38" t="s">
        <v>125</v>
      </c>
      <c r="F10" s="38" t="s">
        <v>143</v>
      </c>
      <c r="G10" s="40" t="s">
        <v>264</v>
      </c>
      <c r="H10" s="38" t="s">
        <v>187</v>
      </c>
      <c r="I10" s="38">
        <v>100</v>
      </c>
      <c r="J10" s="47">
        <v>54000</v>
      </c>
      <c r="K10" s="43">
        <f t="shared" si="0"/>
        <v>5400000</v>
      </c>
    </row>
    <row r="11" spans="1:11" s="44" customFormat="1" x14ac:dyDescent="0.25">
      <c r="A11" s="37">
        <v>5</v>
      </c>
      <c r="B11" s="38">
        <v>22</v>
      </c>
      <c r="C11" s="38" t="s">
        <v>25</v>
      </c>
      <c r="D11" s="39" t="s">
        <v>307</v>
      </c>
      <c r="E11" s="38" t="s">
        <v>125</v>
      </c>
      <c r="F11" s="38" t="s">
        <v>143</v>
      </c>
      <c r="G11" s="40" t="s">
        <v>264</v>
      </c>
      <c r="H11" s="38" t="s">
        <v>187</v>
      </c>
      <c r="I11" s="38">
        <v>36</v>
      </c>
      <c r="J11" s="47">
        <v>110000</v>
      </c>
      <c r="K11" s="43">
        <f t="shared" si="0"/>
        <v>3960000</v>
      </c>
    </row>
    <row r="12" spans="1:11" s="44" customFormat="1" ht="49.5" x14ac:dyDescent="0.25">
      <c r="A12" s="37">
        <v>6</v>
      </c>
      <c r="B12" s="38">
        <v>23</v>
      </c>
      <c r="C12" s="38" t="s">
        <v>268</v>
      </c>
      <c r="D12" s="39" t="s">
        <v>308</v>
      </c>
      <c r="E12" s="38" t="s">
        <v>125</v>
      </c>
      <c r="F12" s="38" t="s">
        <v>143</v>
      </c>
      <c r="G12" s="40" t="s">
        <v>264</v>
      </c>
      <c r="H12" s="38" t="s">
        <v>187</v>
      </c>
      <c r="I12" s="38">
        <v>600</v>
      </c>
      <c r="J12" s="47">
        <v>65100</v>
      </c>
      <c r="K12" s="43">
        <f t="shared" si="0"/>
        <v>39060000</v>
      </c>
    </row>
    <row r="13" spans="1:11" ht="49.5" x14ac:dyDescent="0.25">
      <c r="A13" s="31">
        <v>7</v>
      </c>
      <c r="B13" s="32">
        <v>24</v>
      </c>
      <c r="C13" s="32" t="s">
        <v>269</v>
      </c>
      <c r="D13" s="33" t="s">
        <v>309</v>
      </c>
      <c r="E13" s="32" t="s">
        <v>125</v>
      </c>
      <c r="F13" s="32" t="s">
        <v>143</v>
      </c>
      <c r="G13" s="34" t="s">
        <v>264</v>
      </c>
      <c r="H13" s="32" t="s">
        <v>187</v>
      </c>
      <c r="I13" s="45">
        <v>48</v>
      </c>
      <c r="J13" s="46">
        <v>54600</v>
      </c>
      <c r="K13" s="36">
        <f t="shared" si="0"/>
        <v>2620800</v>
      </c>
    </row>
    <row r="14" spans="1:11" s="44" customFormat="1" ht="49.5" x14ac:dyDescent="0.25">
      <c r="A14" s="37">
        <v>8</v>
      </c>
      <c r="B14" s="38">
        <v>25</v>
      </c>
      <c r="C14" s="38" t="s">
        <v>270</v>
      </c>
      <c r="D14" s="39" t="s">
        <v>310</v>
      </c>
      <c r="E14" s="38" t="s">
        <v>125</v>
      </c>
      <c r="F14" s="38" t="s">
        <v>143</v>
      </c>
      <c r="G14" s="40" t="s">
        <v>264</v>
      </c>
      <c r="H14" s="38" t="s">
        <v>187</v>
      </c>
      <c r="I14" s="38">
        <v>700</v>
      </c>
      <c r="J14" s="47">
        <v>65100</v>
      </c>
      <c r="K14" s="43">
        <f t="shared" si="0"/>
        <v>45570000</v>
      </c>
    </row>
    <row r="15" spans="1:11" ht="49.5" x14ac:dyDescent="0.25">
      <c r="A15" s="31">
        <v>9</v>
      </c>
      <c r="B15" s="32">
        <v>26</v>
      </c>
      <c r="C15" s="32" t="s">
        <v>271</v>
      </c>
      <c r="D15" s="33" t="s">
        <v>311</v>
      </c>
      <c r="E15" s="32" t="s">
        <v>125</v>
      </c>
      <c r="F15" s="32" t="s">
        <v>143</v>
      </c>
      <c r="G15" s="34" t="s">
        <v>264</v>
      </c>
      <c r="H15" s="32" t="s">
        <v>187</v>
      </c>
      <c r="I15" s="45">
        <v>800</v>
      </c>
      <c r="J15" s="46">
        <v>57750</v>
      </c>
      <c r="K15" s="36">
        <f t="shared" si="0"/>
        <v>46200000</v>
      </c>
    </row>
    <row r="16" spans="1:11" ht="66" x14ac:dyDescent="0.25">
      <c r="A16" s="31">
        <v>10</v>
      </c>
      <c r="B16" s="32">
        <v>27</v>
      </c>
      <c r="C16" s="32" t="s">
        <v>272</v>
      </c>
      <c r="D16" s="33" t="s">
        <v>312</v>
      </c>
      <c r="E16" s="32" t="s">
        <v>125</v>
      </c>
      <c r="F16" s="32" t="s">
        <v>143</v>
      </c>
      <c r="G16" s="34" t="s">
        <v>264</v>
      </c>
      <c r="H16" s="32" t="s">
        <v>187</v>
      </c>
      <c r="I16" s="35">
        <v>2400</v>
      </c>
      <c r="J16" s="46">
        <v>68500</v>
      </c>
      <c r="K16" s="36">
        <f t="shared" si="0"/>
        <v>164400000</v>
      </c>
    </row>
    <row r="17" spans="1:11" s="44" customFormat="1" ht="66" x14ac:dyDescent="0.25">
      <c r="A17" s="37">
        <v>11</v>
      </c>
      <c r="B17" s="38">
        <v>28</v>
      </c>
      <c r="C17" s="38" t="s">
        <v>273</v>
      </c>
      <c r="D17" s="39" t="s">
        <v>313</v>
      </c>
      <c r="E17" s="38" t="s">
        <v>125</v>
      </c>
      <c r="F17" s="38" t="s">
        <v>143</v>
      </c>
      <c r="G17" s="40" t="s">
        <v>264</v>
      </c>
      <c r="H17" s="38" t="s">
        <v>187</v>
      </c>
      <c r="I17" s="38">
        <v>600</v>
      </c>
      <c r="J17" s="47">
        <v>65100</v>
      </c>
      <c r="K17" s="43">
        <f t="shared" si="0"/>
        <v>39060000</v>
      </c>
    </row>
    <row r="18" spans="1:11" s="44" customFormat="1" ht="66" x14ac:dyDescent="0.25">
      <c r="A18" s="37">
        <v>12</v>
      </c>
      <c r="B18" s="38">
        <v>29</v>
      </c>
      <c r="C18" s="38" t="s">
        <v>274</v>
      </c>
      <c r="D18" s="39" t="s">
        <v>314</v>
      </c>
      <c r="E18" s="38" t="s">
        <v>125</v>
      </c>
      <c r="F18" s="38" t="s">
        <v>143</v>
      </c>
      <c r="G18" s="40" t="s">
        <v>264</v>
      </c>
      <c r="H18" s="38" t="s">
        <v>187</v>
      </c>
      <c r="I18" s="38">
        <v>360</v>
      </c>
      <c r="J18" s="47">
        <v>60800</v>
      </c>
      <c r="K18" s="43">
        <f t="shared" si="0"/>
        <v>21888000</v>
      </c>
    </row>
    <row r="19" spans="1:11" s="44" customFormat="1" ht="66" x14ac:dyDescent="0.25">
      <c r="A19" s="37">
        <v>13</v>
      </c>
      <c r="B19" s="38">
        <v>30</v>
      </c>
      <c r="C19" s="38" t="s">
        <v>275</v>
      </c>
      <c r="D19" s="39" t="s">
        <v>315</v>
      </c>
      <c r="E19" s="38" t="s">
        <v>125</v>
      </c>
      <c r="F19" s="38" t="s">
        <v>143</v>
      </c>
      <c r="G19" s="40" t="s">
        <v>264</v>
      </c>
      <c r="H19" s="38" t="s">
        <v>187</v>
      </c>
      <c r="I19" s="38">
        <v>252</v>
      </c>
      <c r="J19" s="47">
        <v>65100</v>
      </c>
      <c r="K19" s="43">
        <f t="shared" si="0"/>
        <v>16405200</v>
      </c>
    </row>
    <row r="20" spans="1:11" s="44" customFormat="1" ht="49.5" x14ac:dyDescent="0.25">
      <c r="A20" s="37">
        <v>14</v>
      </c>
      <c r="B20" s="38">
        <v>31</v>
      </c>
      <c r="C20" s="38" t="s">
        <v>276</v>
      </c>
      <c r="D20" s="39" t="s">
        <v>316</v>
      </c>
      <c r="E20" s="38" t="s">
        <v>124</v>
      </c>
      <c r="F20" s="38" t="s">
        <v>143</v>
      </c>
      <c r="G20" s="40" t="s">
        <v>264</v>
      </c>
      <c r="H20" s="38" t="s">
        <v>187</v>
      </c>
      <c r="I20" s="38">
        <v>540</v>
      </c>
      <c r="J20" s="47">
        <v>55000</v>
      </c>
      <c r="K20" s="43">
        <f t="shared" si="0"/>
        <v>29700000</v>
      </c>
    </row>
    <row r="21" spans="1:11" ht="66" x14ac:dyDescent="0.25">
      <c r="A21" s="31">
        <v>15</v>
      </c>
      <c r="B21" s="32">
        <v>32</v>
      </c>
      <c r="C21" s="32" t="s">
        <v>277</v>
      </c>
      <c r="D21" s="33" t="s">
        <v>317</v>
      </c>
      <c r="E21" s="32" t="s">
        <v>125</v>
      </c>
      <c r="F21" s="32" t="s">
        <v>143</v>
      </c>
      <c r="G21" s="34" t="s">
        <v>264</v>
      </c>
      <c r="H21" s="32" t="s">
        <v>187</v>
      </c>
      <c r="I21" s="35">
        <v>1008</v>
      </c>
      <c r="J21" s="46">
        <v>60000</v>
      </c>
      <c r="K21" s="36">
        <f t="shared" si="0"/>
        <v>60480000</v>
      </c>
    </row>
    <row r="22" spans="1:11" s="44" customFormat="1" ht="66" x14ac:dyDescent="0.25">
      <c r="A22" s="37">
        <v>16</v>
      </c>
      <c r="B22" s="38">
        <v>33</v>
      </c>
      <c r="C22" s="38" t="s">
        <v>278</v>
      </c>
      <c r="D22" s="39" t="s">
        <v>318</v>
      </c>
      <c r="E22" s="38" t="s">
        <v>125</v>
      </c>
      <c r="F22" s="38" t="s">
        <v>143</v>
      </c>
      <c r="G22" s="40" t="s">
        <v>264</v>
      </c>
      <c r="H22" s="38" t="s">
        <v>187</v>
      </c>
      <c r="I22" s="41">
        <v>1440</v>
      </c>
      <c r="J22" s="47">
        <v>71000</v>
      </c>
      <c r="K22" s="43">
        <f t="shared" si="0"/>
        <v>102240000</v>
      </c>
    </row>
    <row r="23" spans="1:11" s="44" customFormat="1" ht="49.5" x14ac:dyDescent="0.25">
      <c r="A23" s="37">
        <v>17</v>
      </c>
      <c r="B23" s="38">
        <v>34</v>
      </c>
      <c r="C23" s="38" t="s">
        <v>279</v>
      </c>
      <c r="D23" s="39" t="s">
        <v>319</v>
      </c>
      <c r="E23" s="38" t="s">
        <v>125</v>
      </c>
      <c r="F23" s="38" t="s">
        <v>143</v>
      </c>
      <c r="G23" s="40" t="s">
        <v>264</v>
      </c>
      <c r="H23" s="38" t="s">
        <v>187</v>
      </c>
      <c r="I23" s="38">
        <v>288</v>
      </c>
      <c r="J23" s="47">
        <v>65000</v>
      </c>
      <c r="K23" s="43">
        <f t="shared" si="0"/>
        <v>18720000</v>
      </c>
    </row>
    <row r="24" spans="1:11" s="44" customFormat="1" ht="66" x14ac:dyDescent="0.25">
      <c r="A24" s="37">
        <v>18</v>
      </c>
      <c r="B24" s="38">
        <v>35</v>
      </c>
      <c r="C24" s="38" t="s">
        <v>280</v>
      </c>
      <c r="D24" s="39" t="s">
        <v>320</v>
      </c>
      <c r="E24" s="38" t="s">
        <v>125</v>
      </c>
      <c r="F24" s="38" t="s">
        <v>143</v>
      </c>
      <c r="G24" s="40" t="s">
        <v>264</v>
      </c>
      <c r="H24" s="38" t="s">
        <v>187</v>
      </c>
      <c r="I24" s="38">
        <v>300</v>
      </c>
      <c r="J24" s="47">
        <v>78000</v>
      </c>
      <c r="K24" s="43">
        <f t="shared" si="0"/>
        <v>23400000</v>
      </c>
    </row>
    <row r="25" spans="1:11" ht="66" x14ac:dyDescent="0.25">
      <c r="A25" s="31">
        <v>19</v>
      </c>
      <c r="B25" s="32">
        <v>36</v>
      </c>
      <c r="C25" s="32" t="s">
        <v>281</v>
      </c>
      <c r="D25" s="33" t="s">
        <v>321</v>
      </c>
      <c r="E25" s="32" t="s">
        <v>125</v>
      </c>
      <c r="F25" s="32" t="s">
        <v>143</v>
      </c>
      <c r="G25" s="34" t="s">
        <v>264</v>
      </c>
      <c r="H25" s="32" t="s">
        <v>187</v>
      </c>
      <c r="I25" s="45">
        <v>300</v>
      </c>
      <c r="J25" s="46">
        <v>80000</v>
      </c>
      <c r="K25" s="36">
        <f t="shared" si="0"/>
        <v>24000000</v>
      </c>
    </row>
    <row r="26" spans="1:11" x14ac:dyDescent="0.25">
      <c r="A26" s="88" t="s">
        <v>296</v>
      </c>
      <c r="B26" s="89"/>
      <c r="C26" s="89"/>
      <c r="D26" s="89"/>
      <c r="E26" s="89"/>
      <c r="F26" s="89"/>
      <c r="G26" s="89"/>
      <c r="H26" s="89"/>
      <c r="I26" s="89"/>
      <c r="J26" s="90"/>
      <c r="K26" s="48">
        <f>SUM(K7:K25)</f>
        <v>700289000</v>
      </c>
    </row>
    <row r="27" spans="1:11" ht="17.25" x14ac:dyDescent="0.25">
      <c r="A27" s="84" t="s">
        <v>297</v>
      </c>
      <c r="B27" s="85"/>
      <c r="C27" s="85"/>
      <c r="D27" s="85"/>
      <c r="E27" s="85"/>
      <c r="F27" s="85"/>
      <c r="G27" s="85"/>
      <c r="H27" s="85"/>
      <c r="I27" s="85"/>
      <c r="J27" s="85"/>
      <c r="K27" s="85"/>
    </row>
    <row r="39" spans="1:7" x14ac:dyDescent="0.25">
      <c r="A39" s="21"/>
      <c r="G39" s="49"/>
    </row>
    <row r="40" spans="1:7" x14ac:dyDescent="0.25">
      <c r="A40" s="21"/>
      <c r="G40" s="49"/>
    </row>
    <row r="41" spans="1:7" x14ac:dyDescent="0.25">
      <c r="A41" s="21"/>
      <c r="G41" s="49"/>
    </row>
    <row r="42" spans="1:7" x14ac:dyDescent="0.25">
      <c r="A42" s="21"/>
      <c r="G42" s="49"/>
    </row>
    <row r="43" spans="1:7" x14ac:dyDescent="0.25">
      <c r="A43" s="21"/>
      <c r="G43" s="49"/>
    </row>
    <row r="45" spans="1:7" x14ac:dyDescent="0.25">
      <c r="A45" s="21"/>
      <c r="G45" s="51"/>
    </row>
    <row r="46" spans="1:7" x14ac:dyDescent="0.25">
      <c r="A46" s="21"/>
      <c r="G46" s="51"/>
    </row>
    <row r="47" spans="1:7" x14ac:dyDescent="0.25">
      <c r="A47" s="21"/>
      <c r="G47" s="51"/>
    </row>
  </sheetData>
  <autoFilter ref="A5:K26" xr:uid="{00000000-0009-0000-0000-000001000000}"/>
  <mergeCells count="6">
    <mergeCell ref="A27:K27"/>
    <mergeCell ref="A1:K1"/>
    <mergeCell ref="A2:K2"/>
    <mergeCell ref="A3:K3"/>
    <mergeCell ref="A4:K4"/>
    <mergeCell ref="A26:J26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4"/>
  <sheetViews>
    <sheetView workbookViewId="0">
      <selection activeCell="Q7" sqref="Q7"/>
    </sheetView>
  </sheetViews>
  <sheetFormatPr defaultRowHeight="15.75" x14ac:dyDescent="0.25"/>
  <cols>
    <col min="1" max="1" width="5.375" customWidth="1"/>
    <col min="2" max="2" width="7.125" style="11" customWidth="1"/>
    <col min="3" max="3" width="38.375" style="12" customWidth="1"/>
    <col min="4" max="4" width="6.75" customWidth="1"/>
    <col min="5" max="5" width="10.5" customWidth="1"/>
    <col min="6" max="6" width="23.125" customWidth="1"/>
    <col min="7" max="7" width="9.25" customWidth="1"/>
    <col min="8" max="8" width="9" customWidth="1"/>
    <col min="9" max="9" width="11.375" customWidth="1"/>
    <col min="10" max="10" width="14.5" customWidth="1"/>
  </cols>
  <sheetData>
    <row r="1" spans="1:10" ht="19.5" x14ac:dyDescent="0.25">
      <c r="A1" s="92" t="s">
        <v>299</v>
      </c>
      <c r="B1" s="92"/>
      <c r="C1" s="92"/>
      <c r="D1" s="92"/>
      <c r="E1" s="92"/>
      <c r="F1" s="92"/>
      <c r="G1" s="92"/>
      <c r="H1" s="92"/>
      <c r="I1" s="92"/>
      <c r="J1" s="92"/>
    </row>
    <row r="2" spans="1:10" ht="19.5" x14ac:dyDescent="0.25">
      <c r="A2" s="92" t="s">
        <v>289</v>
      </c>
      <c r="B2" s="92"/>
      <c r="C2" s="92"/>
      <c r="D2" s="92"/>
      <c r="E2" s="92"/>
      <c r="F2" s="92"/>
      <c r="G2" s="92"/>
      <c r="H2" s="92"/>
      <c r="I2" s="92"/>
      <c r="J2" s="92"/>
    </row>
    <row r="3" spans="1:10" ht="24.75" customHeight="1" x14ac:dyDescent="0.25">
      <c r="A3" s="92" t="s">
        <v>298</v>
      </c>
      <c r="B3" s="92"/>
      <c r="C3" s="92"/>
      <c r="D3" s="92"/>
      <c r="E3" s="92"/>
      <c r="F3" s="92"/>
      <c r="G3" s="92"/>
      <c r="H3" s="92"/>
      <c r="I3" s="92"/>
      <c r="J3" s="92"/>
    </row>
    <row r="4" spans="1:10" x14ac:dyDescent="0.25">
      <c r="A4" s="93" t="s">
        <v>324</v>
      </c>
      <c r="B4" s="93"/>
      <c r="C4" s="93"/>
      <c r="D4" s="93"/>
      <c r="E4" s="93"/>
      <c r="F4" s="93"/>
      <c r="G4" s="93"/>
      <c r="H4" s="93"/>
      <c r="I4" s="93"/>
      <c r="J4" s="93"/>
    </row>
    <row r="5" spans="1:10" s="1" customFormat="1" ht="54.6" customHeight="1" x14ac:dyDescent="0.25">
      <c r="A5" s="7" t="s">
        <v>0</v>
      </c>
      <c r="B5" s="6" t="s">
        <v>282</v>
      </c>
      <c r="C5" s="19" t="s">
        <v>2</v>
      </c>
      <c r="D5" s="6" t="s">
        <v>283</v>
      </c>
      <c r="E5" s="6" t="s">
        <v>3</v>
      </c>
      <c r="F5" s="6" t="s">
        <v>284</v>
      </c>
      <c r="G5" s="6" t="s">
        <v>285</v>
      </c>
      <c r="H5" s="6" t="s">
        <v>1</v>
      </c>
      <c r="I5" s="6" t="s">
        <v>286</v>
      </c>
      <c r="J5" s="6" t="s">
        <v>287</v>
      </c>
    </row>
    <row r="6" spans="1:10" s="1" customFormat="1" ht="47.25" customHeight="1" x14ac:dyDescent="0.25">
      <c r="A6" s="9">
        <v>1</v>
      </c>
      <c r="B6" s="10">
        <v>122</v>
      </c>
      <c r="C6" s="20" t="s">
        <v>108</v>
      </c>
      <c r="D6" s="4" t="s">
        <v>123</v>
      </c>
      <c r="E6" s="4" t="s">
        <v>173</v>
      </c>
      <c r="F6" s="4" t="s">
        <v>265</v>
      </c>
      <c r="G6" s="4" t="s">
        <v>193</v>
      </c>
      <c r="H6" s="4">
        <v>8</v>
      </c>
      <c r="I6" s="5">
        <v>2510000</v>
      </c>
      <c r="J6" s="5">
        <v>20080000</v>
      </c>
    </row>
    <row r="7" spans="1:10" s="1" customFormat="1" ht="47.25" customHeight="1" x14ac:dyDescent="0.25">
      <c r="A7" s="9">
        <v>2</v>
      </c>
      <c r="B7" s="10">
        <v>123</v>
      </c>
      <c r="C7" s="20" t="s">
        <v>257</v>
      </c>
      <c r="D7" s="4" t="s">
        <v>123</v>
      </c>
      <c r="E7" s="4" t="s">
        <v>173</v>
      </c>
      <c r="F7" s="4" t="s">
        <v>265</v>
      </c>
      <c r="G7" s="4" t="s">
        <v>193</v>
      </c>
      <c r="H7" s="4">
        <v>1</v>
      </c>
      <c r="I7" s="5">
        <v>3329000</v>
      </c>
      <c r="J7" s="5">
        <v>3329000</v>
      </c>
    </row>
    <row r="8" spans="1:10" s="1" customFormat="1" ht="47.25" customHeight="1" x14ac:dyDescent="0.25">
      <c r="A8" s="9">
        <v>3</v>
      </c>
      <c r="B8" s="10">
        <v>124</v>
      </c>
      <c r="C8" s="20" t="s">
        <v>260</v>
      </c>
      <c r="D8" s="4" t="s">
        <v>123</v>
      </c>
      <c r="E8" s="4" t="s">
        <v>173</v>
      </c>
      <c r="F8" s="4" t="s">
        <v>265</v>
      </c>
      <c r="G8" s="4" t="s">
        <v>193</v>
      </c>
      <c r="H8" s="4">
        <v>1</v>
      </c>
      <c r="I8" s="5">
        <v>3519000</v>
      </c>
      <c r="J8" s="5">
        <v>3519000</v>
      </c>
    </row>
    <row r="9" spans="1:10" s="1" customFormat="1" ht="47.25" customHeight="1" x14ac:dyDescent="0.25">
      <c r="A9" s="9">
        <v>4</v>
      </c>
      <c r="B9" s="10">
        <v>125</v>
      </c>
      <c r="C9" s="20" t="s">
        <v>109</v>
      </c>
      <c r="D9" s="4" t="s">
        <v>123</v>
      </c>
      <c r="E9" s="4" t="s">
        <v>173</v>
      </c>
      <c r="F9" s="4" t="s">
        <v>265</v>
      </c>
      <c r="G9" s="4" t="s">
        <v>193</v>
      </c>
      <c r="H9" s="4">
        <v>17</v>
      </c>
      <c r="I9" s="5">
        <v>1254000</v>
      </c>
      <c r="J9" s="5">
        <v>21318000</v>
      </c>
    </row>
    <row r="10" spans="1:10" s="1" customFormat="1" ht="47.25" customHeight="1" x14ac:dyDescent="0.25">
      <c r="A10" s="9">
        <v>5</v>
      </c>
      <c r="B10" s="10">
        <v>126</v>
      </c>
      <c r="C10" s="20" t="s">
        <v>110</v>
      </c>
      <c r="D10" s="4" t="s">
        <v>123</v>
      </c>
      <c r="E10" s="4" t="s">
        <v>173</v>
      </c>
      <c r="F10" s="4" t="s">
        <v>265</v>
      </c>
      <c r="G10" s="4" t="s">
        <v>193</v>
      </c>
      <c r="H10" s="4">
        <v>20</v>
      </c>
      <c r="I10" s="5">
        <v>1086000</v>
      </c>
      <c r="J10" s="5">
        <v>21720000</v>
      </c>
    </row>
    <row r="11" spans="1:10" s="1" customFormat="1" ht="47.25" customHeight="1" x14ac:dyDescent="0.25">
      <c r="A11" s="9">
        <v>6</v>
      </c>
      <c r="B11" s="10">
        <v>127</v>
      </c>
      <c r="C11" s="20" t="s">
        <v>111</v>
      </c>
      <c r="D11" s="4" t="s">
        <v>123</v>
      </c>
      <c r="E11" s="4" t="s">
        <v>173</v>
      </c>
      <c r="F11" s="4" t="s">
        <v>265</v>
      </c>
      <c r="G11" s="4" t="s">
        <v>193</v>
      </c>
      <c r="H11" s="4">
        <v>2</v>
      </c>
      <c r="I11" s="5">
        <v>994000</v>
      </c>
      <c r="J11" s="5">
        <v>1988000</v>
      </c>
    </row>
    <row r="12" spans="1:10" s="1" customFormat="1" ht="47.25" customHeight="1" x14ac:dyDescent="0.25">
      <c r="A12" s="9">
        <v>7</v>
      </c>
      <c r="B12" s="10">
        <v>128</v>
      </c>
      <c r="C12" s="20" t="s">
        <v>112</v>
      </c>
      <c r="D12" s="4" t="s">
        <v>123</v>
      </c>
      <c r="E12" s="4" t="s">
        <v>173</v>
      </c>
      <c r="F12" s="4" t="s">
        <v>265</v>
      </c>
      <c r="G12" s="4" t="s">
        <v>193</v>
      </c>
      <c r="H12" s="4">
        <v>5</v>
      </c>
      <c r="I12" s="5">
        <v>924000</v>
      </c>
      <c r="J12" s="5">
        <v>4620000</v>
      </c>
    </row>
    <row r="13" spans="1:10" s="1" customFormat="1" ht="47.25" customHeight="1" x14ac:dyDescent="0.25">
      <c r="A13" s="9">
        <v>8</v>
      </c>
      <c r="B13" s="10">
        <v>129</v>
      </c>
      <c r="C13" s="20" t="s">
        <v>113</v>
      </c>
      <c r="D13" s="4" t="s">
        <v>123</v>
      </c>
      <c r="E13" s="4" t="s">
        <v>173</v>
      </c>
      <c r="F13" s="4" t="s">
        <v>265</v>
      </c>
      <c r="G13" s="4" t="s">
        <v>193</v>
      </c>
      <c r="H13" s="4">
        <v>4</v>
      </c>
      <c r="I13" s="5">
        <v>126000</v>
      </c>
      <c r="J13" s="5">
        <v>504000</v>
      </c>
    </row>
    <row r="14" spans="1:10" s="1" customFormat="1" ht="47.25" customHeight="1" x14ac:dyDescent="0.25">
      <c r="A14" s="9">
        <v>9</v>
      </c>
      <c r="B14" s="10">
        <v>130</v>
      </c>
      <c r="C14" s="20" t="s">
        <v>114</v>
      </c>
      <c r="D14" s="4" t="s">
        <v>123</v>
      </c>
      <c r="E14" s="4" t="s">
        <v>173</v>
      </c>
      <c r="F14" s="4" t="s">
        <v>265</v>
      </c>
      <c r="G14" s="4" t="s">
        <v>193</v>
      </c>
      <c r="H14" s="4">
        <v>5</v>
      </c>
      <c r="I14" s="5">
        <v>1231000</v>
      </c>
      <c r="J14" s="5">
        <v>6155000</v>
      </c>
    </row>
    <row r="15" spans="1:10" s="1" customFormat="1" ht="47.25" customHeight="1" x14ac:dyDescent="0.25">
      <c r="A15" s="9">
        <v>10</v>
      </c>
      <c r="B15" s="10">
        <v>131</v>
      </c>
      <c r="C15" s="20" t="s">
        <v>115</v>
      </c>
      <c r="D15" s="4" t="s">
        <v>123</v>
      </c>
      <c r="E15" s="4" t="s">
        <v>173</v>
      </c>
      <c r="F15" s="4" t="s">
        <v>265</v>
      </c>
      <c r="G15" s="4" t="s">
        <v>193</v>
      </c>
      <c r="H15" s="4">
        <v>5</v>
      </c>
      <c r="I15" s="5">
        <v>1069000</v>
      </c>
      <c r="J15" s="5">
        <v>5345000</v>
      </c>
    </row>
    <row r="16" spans="1:10" s="1" customFormat="1" ht="47.25" customHeight="1" x14ac:dyDescent="0.25">
      <c r="A16" s="9">
        <v>11</v>
      </c>
      <c r="B16" s="10">
        <v>132</v>
      </c>
      <c r="C16" s="20" t="s">
        <v>116</v>
      </c>
      <c r="D16" s="4" t="s">
        <v>123</v>
      </c>
      <c r="E16" s="4" t="s">
        <v>173</v>
      </c>
      <c r="F16" s="4" t="s">
        <v>265</v>
      </c>
      <c r="G16" s="4" t="s">
        <v>193</v>
      </c>
      <c r="H16" s="4">
        <v>20</v>
      </c>
      <c r="I16" s="5">
        <v>67000</v>
      </c>
      <c r="J16" s="5">
        <v>1340000</v>
      </c>
    </row>
    <row r="17" spans="1:10" s="1" customFormat="1" ht="47.25" customHeight="1" x14ac:dyDescent="0.25">
      <c r="A17" s="9">
        <v>12</v>
      </c>
      <c r="B17" s="10">
        <v>133</v>
      </c>
      <c r="C17" s="20" t="s">
        <v>117</v>
      </c>
      <c r="D17" s="4" t="s">
        <v>127</v>
      </c>
      <c r="E17" s="4" t="s">
        <v>173</v>
      </c>
      <c r="F17" s="4" t="s">
        <v>266</v>
      </c>
      <c r="G17" s="4" t="s">
        <v>267</v>
      </c>
      <c r="H17" s="4">
        <v>20</v>
      </c>
      <c r="I17" s="5">
        <v>117000</v>
      </c>
      <c r="J17" s="5">
        <v>2340000</v>
      </c>
    </row>
    <row r="18" spans="1:10" s="1" customFormat="1" ht="47.25" customHeight="1" x14ac:dyDescent="0.25">
      <c r="A18" s="9">
        <v>13</v>
      </c>
      <c r="B18" s="10">
        <v>134</v>
      </c>
      <c r="C18" s="20" t="s">
        <v>118</v>
      </c>
      <c r="D18" s="4" t="s">
        <v>123</v>
      </c>
      <c r="E18" s="4" t="s">
        <v>173</v>
      </c>
      <c r="F18" s="4" t="s">
        <v>265</v>
      </c>
      <c r="G18" s="4" t="s">
        <v>193</v>
      </c>
      <c r="H18" s="4">
        <v>1</v>
      </c>
      <c r="I18" s="5">
        <v>7178000</v>
      </c>
      <c r="J18" s="5">
        <v>7178000</v>
      </c>
    </row>
    <row r="19" spans="1:10" s="1" customFormat="1" ht="47.25" customHeight="1" x14ac:dyDescent="0.25">
      <c r="A19" s="9">
        <v>14</v>
      </c>
      <c r="B19" s="10">
        <v>135</v>
      </c>
      <c r="C19" s="20" t="s">
        <v>119</v>
      </c>
      <c r="D19" s="4" t="s">
        <v>123</v>
      </c>
      <c r="E19" s="4" t="s">
        <v>173</v>
      </c>
      <c r="F19" s="4" t="s">
        <v>265</v>
      </c>
      <c r="G19" s="4" t="s">
        <v>193</v>
      </c>
      <c r="H19" s="4">
        <v>1</v>
      </c>
      <c r="I19" s="5">
        <v>5224000</v>
      </c>
      <c r="J19" s="5">
        <v>5224000</v>
      </c>
    </row>
    <row r="20" spans="1:10" s="1" customFormat="1" ht="47.25" customHeight="1" x14ac:dyDescent="0.25">
      <c r="A20" s="9">
        <v>15</v>
      </c>
      <c r="B20" s="10">
        <v>136</v>
      </c>
      <c r="C20" s="20" t="s">
        <v>120</v>
      </c>
      <c r="D20" s="4" t="s">
        <v>123</v>
      </c>
      <c r="E20" s="4" t="s">
        <v>173</v>
      </c>
      <c r="F20" s="4" t="s">
        <v>265</v>
      </c>
      <c r="G20" s="4" t="s">
        <v>193</v>
      </c>
      <c r="H20" s="4">
        <v>2</v>
      </c>
      <c r="I20" s="5">
        <v>6620000</v>
      </c>
      <c r="J20" s="5">
        <v>13240000</v>
      </c>
    </row>
    <row r="21" spans="1:10" s="1" customFormat="1" ht="47.25" customHeight="1" x14ac:dyDescent="0.25">
      <c r="A21" s="9">
        <v>16</v>
      </c>
      <c r="B21" s="10">
        <v>137</v>
      </c>
      <c r="C21" s="20" t="s">
        <v>121</v>
      </c>
      <c r="D21" s="4" t="s">
        <v>123</v>
      </c>
      <c r="E21" s="4" t="s">
        <v>173</v>
      </c>
      <c r="F21" s="4" t="s">
        <v>265</v>
      </c>
      <c r="G21" s="4" t="s">
        <v>193</v>
      </c>
      <c r="H21" s="4">
        <v>2</v>
      </c>
      <c r="I21" s="5">
        <v>6240000</v>
      </c>
      <c r="J21" s="5">
        <v>12480000</v>
      </c>
    </row>
    <row r="22" spans="1:10" s="1" customFormat="1" ht="47.25" customHeight="1" x14ac:dyDescent="0.25">
      <c r="A22" s="9">
        <v>17</v>
      </c>
      <c r="B22" s="10">
        <v>138</v>
      </c>
      <c r="C22" s="20" t="s">
        <v>258</v>
      </c>
      <c r="D22" s="4" t="s">
        <v>123</v>
      </c>
      <c r="E22" s="4" t="s">
        <v>173</v>
      </c>
      <c r="F22" s="4" t="s">
        <v>265</v>
      </c>
      <c r="G22" s="4" t="s">
        <v>193</v>
      </c>
      <c r="H22" s="4">
        <v>2</v>
      </c>
      <c r="I22" s="5">
        <v>680000</v>
      </c>
      <c r="J22" s="5">
        <v>1360000</v>
      </c>
    </row>
    <row r="23" spans="1:10" ht="47.25" customHeight="1" x14ac:dyDescent="0.25">
      <c r="A23" s="88" t="s">
        <v>301</v>
      </c>
      <c r="B23" s="89"/>
      <c r="C23" s="89"/>
      <c r="D23" s="89"/>
      <c r="E23" s="89"/>
      <c r="F23" s="89"/>
      <c r="G23" s="89"/>
      <c r="H23" s="89"/>
      <c r="I23" s="90"/>
      <c r="J23" s="8">
        <f>SUM(J6:J22)</f>
        <v>131740000</v>
      </c>
    </row>
    <row r="24" spans="1:10" ht="30.75" customHeight="1" x14ac:dyDescent="0.25">
      <c r="A24" s="91" t="s">
        <v>300</v>
      </c>
      <c r="B24" s="91"/>
      <c r="C24" s="91"/>
      <c r="D24" s="91"/>
      <c r="E24" s="91"/>
      <c r="F24" s="91"/>
      <c r="G24" s="91"/>
      <c r="H24" s="91"/>
      <c r="I24" s="91"/>
      <c r="J24" s="91"/>
    </row>
    <row r="36" spans="6:6" x14ac:dyDescent="0.25">
      <c r="F36" s="2"/>
    </row>
    <row r="37" spans="6:6" x14ac:dyDescent="0.25">
      <c r="F37" s="2"/>
    </row>
    <row r="38" spans="6:6" x14ac:dyDescent="0.25">
      <c r="F38" s="2"/>
    </row>
    <row r="39" spans="6:6" x14ac:dyDescent="0.25">
      <c r="F39" s="2"/>
    </row>
    <row r="40" spans="6:6" x14ac:dyDescent="0.25">
      <c r="F40" s="2"/>
    </row>
    <row r="42" spans="6:6" x14ac:dyDescent="0.25">
      <c r="F42" s="3"/>
    </row>
    <row r="43" spans="6:6" x14ac:dyDescent="0.25">
      <c r="F43" s="3"/>
    </row>
    <row r="44" spans="6:6" x14ac:dyDescent="0.25">
      <c r="F44" s="3"/>
    </row>
  </sheetData>
  <autoFilter ref="A5:J23" xr:uid="{00000000-0009-0000-0000-000002000000}"/>
  <mergeCells count="6">
    <mergeCell ref="A23:I23"/>
    <mergeCell ref="A24:J24"/>
    <mergeCell ref="A1:J1"/>
    <mergeCell ref="A2:J2"/>
    <mergeCell ref="A3:J3"/>
    <mergeCell ref="A4:J4"/>
  </mergeCells>
  <pageMargins left="0.21" right="0.17" top="0.31" bottom="0.17" header="0.3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VL</vt:lpstr>
      <vt:lpstr>TN</vt:lpstr>
      <vt:lpstr>PHM</vt:lpstr>
      <vt:lpstr>PHM!Print_Titles</vt:lpstr>
      <vt:lpstr>TN!Print_Titles</vt:lpstr>
      <vt:lpstr>VL!Print_Titles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Techsi.vn</cp:lastModifiedBy>
  <cp:lastPrinted>2023-09-08T08:51:33Z</cp:lastPrinted>
  <dcterms:created xsi:type="dcterms:W3CDTF">2022-08-05T11:33:15Z</dcterms:created>
  <dcterms:modified xsi:type="dcterms:W3CDTF">2023-11-30T03:42:28Z</dcterms:modified>
</cp:coreProperties>
</file>